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anoma.sharepoint.com/sites/VANIN-Basisonderwijs/Shared Documents/Prijslijsten/Prijslijsten 2023/"/>
    </mc:Choice>
  </mc:AlternateContent>
  <xr:revisionPtr revIDLastSave="253" documentId="8_{EAD0EC3B-43F1-46F2-875E-4200A3A6F9EF}" xr6:coauthVersionLast="47" xr6:coauthVersionMax="47" xr10:uidLastSave="{1CE43D40-8D44-4DD2-8EEC-70EAB4E6B73C}"/>
  <workbookProtection workbookPassword="954A" lockStructure="1"/>
  <bookViews>
    <workbookView xWindow="-28920" yWindow="2910" windowWidth="29040" windowHeight="15840" xr2:uid="{00000000-000D-0000-FFFF-FFFF00000000}"/>
  </bookViews>
  <sheets>
    <sheet name="Op verkenn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8" i="1" l="1"/>
  <c r="S95" i="1"/>
  <c r="S163" i="1"/>
  <c r="S46" i="1"/>
  <c r="H43" i="1"/>
  <c r="H44" i="1"/>
  <c r="H45" i="1"/>
  <c r="H46" i="1"/>
  <c r="H47" i="1"/>
  <c r="H48" i="1"/>
  <c r="H49" i="1"/>
  <c r="H50" i="1"/>
  <c r="H51" i="1"/>
  <c r="H57" i="1"/>
  <c r="H58" i="1"/>
  <c r="H60" i="1"/>
  <c r="H61" i="1"/>
  <c r="H62" i="1"/>
  <c r="H63" i="1"/>
  <c r="H52" i="1"/>
  <c r="H53" i="1"/>
  <c r="S119" i="1"/>
  <c r="S140" i="1"/>
  <c r="S143" i="1"/>
  <c r="S145" i="1"/>
  <c r="S165" i="1"/>
  <c r="S166" i="1"/>
  <c r="S170" i="1"/>
  <c r="S169" i="1" l="1"/>
  <c r="S168" i="1"/>
  <c r="S167" i="1"/>
  <c r="S164" i="1"/>
  <c r="S162" i="1"/>
  <c r="S161" i="1"/>
  <c r="S146" i="1"/>
  <c r="S144" i="1"/>
  <c r="S142" i="1"/>
  <c r="S141" i="1"/>
  <c r="S139" i="1"/>
  <c r="S138" i="1"/>
  <c r="S137" i="1"/>
  <c r="S123" i="1"/>
  <c r="S122" i="1"/>
  <c r="S121" i="1"/>
  <c r="S120" i="1"/>
  <c r="S118" i="1"/>
  <c r="S117" i="1"/>
  <c r="S116" i="1"/>
  <c r="S115" i="1"/>
  <c r="S114" i="1"/>
  <c r="S99" i="1"/>
  <c r="S77" i="1"/>
  <c r="S53" i="1"/>
  <c r="C172" i="1" l="1"/>
  <c r="C171" i="1"/>
  <c r="N171" i="1" s="1"/>
  <c r="C148" i="1"/>
  <c r="C147" i="1"/>
  <c r="N147" i="1" s="1"/>
  <c r="C125" i="1"/>
  <c r="N125" i="1" s="1"/>
  <c r="C124" i="1"/>
  <c r="N124" i="1" s="1"/>
  <c r="C102" i="1"/>
  <c r="C101" i="1"/>
  <c r="N101" i="1" s="1"/>
  <c r="C79" i="1"/>
  <c r="C78" i="1"/>
  <c r="N78" i="1" s="1"/>
  <c r="C55" i="1"/>
  <c r="C54" i="1"/>
  <c r="B175" i="1" l="1"/>
  <c r="B181" i="1"/>
  <c r="B157" i="1"/>
  <c r="B151" i="1"/>
  <c r="B128" i="1"/>
  <c r="B133" i="1"/>
  <c r="B105" i="1"/>
  <c r="B110" i="1"/>
  <c r="B87" i="1"/>
  <c r="B82" i="1"/>
  <c r="B63" i="1" l="1"/>
  <c r="B58" i="1"/>
  <c r="B62" i="1"/>
  <c r="B172" i="1" l="1"/>
  <c r="B171" i="1"/>
  <c r="B148" i="1"/>
  <c r="B147" i="1"/>
  <c r="B125" i="1"/>
  <c r="B124" i="1"/>
  <c r="B102" i="1"/>
  <c r="B101" i="1"/>
  <c r="H101" i="1" s="1"/>
  <c r="B78" i="1"/>
  <c r="B79" i="1"/>
  <c r="B54" i="1" l="1"/>
  <c r="H54" i="1" s="1"/>
  <c r="B55" i="1"/>
  <c r="H55" i="1" s="1"/>
  <c r="N54" i="1" l="1"/>
  <c r="H169" i="1"/>
  <c r="H170" i="1"/>
  <c r="H171" i="1"/>
  <c r="S171" i="1" s="1"/>
  <c r="H145" i="1"/>
  <c r="H146" i="1"/>
  <c r="H147" i="1"/>
  <c r="S147" i="1" s="1"/>
  <c r="H122" i="1"/>
  <c r="H123" i="1"/>
  <c r="H124" i="1"/>
  <c r="S124" i="1" s="1"/>
  <c r="H99" i="1"/>
  <c r="H100" i="1"/>
  <c r="S101" i="1"/>
  <c r="H76" i="1"/>
  <c r="H77" i="1"/>
  <c r="H78" i="1"/>
  <c r="S78" i="1" s="1"/>
  <c r="S62" i="1"/>
  <c r="N53" i="1"/>
  <c r="S54" i="1" l="1"/>
  <c r="B180" i="1"/>
  <c r="H180" i="1" s="1"/>
  <c r="S180" i="1" s="1"/>
  <c r="H181" i="1"/>
  <c r="S181" i="1" s="1"/>
  <c r="B156" i="1"/>
  <c r="H156" i="1" s="1"/>
  <c r="S156" i="1" s="1"/>
  <c r="H157" i="1"/>
  <c r="S157" i="1" s="1"/>
  <c r="B132" i="1"/>
  <c r="H132" i="1" s="1"/>
  <c r="S132" i="1" s="1"/>
  <c r="H133" i="1"/>
  <c r="S133" i="1" s="1"/>
  <c r="B109" i="1"/>
  <c r="H109" i="1" s="1"/>
  <c r="S109" i="1" s="1"/>
  <c r="H110" i="1"/>
  <c r="S110" i="1" s="1"/>
  <c r="B86" i="1"/>
  <c r="H86" i="1" s="1"/>
  <c r="S86" i="1" s="1"/>
  <c r="H87" i="1"/>
  <c r="S87" i="1" s="1"/>
  <c r="H175" i="1"/>
  <c r="S175" i="1" s="1"/>
  <c r="H151" i="1"/>
  <c r="S151" i="1" s="1"/>
  <c r="H128" i="1"/>
  <c r="S128" i="1" s="1"/>
  <c r="H105" i="1"/>
  <c r="S105" i="1" s="1"/>
  <c r="H82" i="1"/>
  <c r="S82" i="1" s="1"/>
  <c r="S58" i="1"/>
  <c r="H67" i="1" l="1"/>
  <c r="C67" i="1" s="1"/>
  <c r="C47" i="1"/>
  <c r="C48" i="1"/>
  <c r="N48" i="1" s="1"/>
  <c r="S48" i="1" s="1"/>
  <c r="C44" i="1"/>
  <c r="C45" i="1"/>
  <c r="C46" i="1"/>
  <c r="N46" i="1" s="1"/>
  <c r="C49" i="1"/>
  <c r="N49" i="1" s="1"/>
  <c r="S49" i="1" s="1"/>
  <c r="C50" i="1"/>
  <c r="C51" i="1"/>
  <c r="H97" i="1"/>
  <c r="C97" i="1" s="1"/>
  <c r="N97" i="1" s="1"/>
  <c r="S97" i="1" s="1"/>
  <c r="C100" i="1"/>
  <c r="N100" i="1" s="1"/>
  <c r="S100" i="1" s="1"/>
  <c r="C98" i="1"/>
  <c r="B179" i="1" l="1"/>
  <c r="H179" i="1" s="1"/>
  <c r="S179" i="1" s="1"/>
  <c r="B155" i="1"/>
  <c r="H155" i="1" s="1"/>
  <c r="S155" i="1" s="1"/>
  <c r="B178" i="1"/>
  <c r="H178" i="1" s="1"/>
  <c r="S178" i="1" s="1"/>
  <c r="B177" i="1"/>
  <c r="H177" i="1" s="1"/>
  <c r="S177" i="1" s="1"/>
  <c r="B174" i="1"/>
  <c r="H174" i="1" s="1"/>
  <c r="S174" i="1" s="1"/>
  <c r="N172" i="1"/>
  <c r="H172" i="1"/>
  <c r="S172" i="1" s="1"/>
  <c r="C170" i="1"/>
  <c r="N170" i="1" s="1"/>
  <c r="H168" i="1"/>
  <c r="C168" i="1" s="1"/>
  <c r="N168" i="1" s="1"/>
  <c r="H167" i="1"/>
  <c r="C167" i="1" s="1"/>
  <c r="N167" i="1" s="1"/>
  <c r="H166" i="1"/>
  <c r="C166" i="1" s="1"/>
  <c r="N166" i="1" s="1"/>
  <c r="H165" i="1"/>
  <c r="C165" i="1" s="1"/>
  <c r="N165" i="1" s="1"/>
  <c r="H164" i="1"/>
  <c r="C164" i="1" s="1"/>
  <c r="N164" i="1" s="1"/>
  <c r="H163" i="1"/>
  <c r="C163" i="1" s="1"/>
  <c r="N163" i="1" s="1"/>
  <c r="H162" i="1"/>
  <c r="C162" i="1" s="1"/>
  <c r="N162" i="1" s="1"/>
  <c r="H161" i="1"/>
  <c r="B154" i="1"/>
  <c r="H154" i="1" s="1"/>
  <c r="S154" i="1" s="1"/>
  <c r="B153" i="1"/>
  <c r="H153" i="1" s="1"/>
  <c r="S153" i="1" s="1"/>
  <c r="B150" i="1"/>
  <c r="H150" i="1" s="1"/>
  <c r="S150" i="1" s="1"/>
  <c r="N148" i="1"/>
  <c r="H148" i="1"/>
  <c r="S148" i="1" s="1"/>
  <c r="C146" i="1"/>
  <c r="N146" i="1" s="1"/>
  <c r="H144" i="1"/>
  <c r="C144" i="1" s="1"/>
  <c r="N144" i="1" s="1"/>
  <c r="H143" i="1"/>
  <c r="H142" i="1"/>
  <c r="C142" i="1" s="1"/>
  <c r="N142" i="1" s="1"/>
  <c r="H141" i="1"/>
  <c r="C141" i="1" s="1"/>
  <c r="N141" i="1" s="1"/>
  <c r="H140" i="1"/>
  <c r="C140" i="1" s="1"/>
  <c r="N140" i="1" s="1"/>
  <c r="H139" i="1"/>
  <c r="C139" i="1" s="1"/>
  <c r="N139" i="1" s="1"/>
  <c r="H138" i="1"/>
  <c r="C138" i="1" s="1"/>
  <c r="N138" i="1" s="1"/>
  <c r="H137" i="1"/>
  <c r="B131" i="1"/>
  <c r="H131" i="1" s="1"/>
  <c r="S131" i="1" s="1"/>
  <c r="B130" i="1"/>
  <c r="H130" i="1" s="1"/>
  <c r="S130" i="1" s="1"/>
  <c r="B127" i="1"/>
  <c r="H127" i="1" s="1"/>
  <c r="S127" i="1" s="1"/>
  <c r="H125" i="1"/>
  <c r="S125" i="1" s="1"/>
  <c r="C123" i="1"/>
  <c r="N123" i="1" s="1"/>
  <c r="H121" i="1"/>
  <c r="C121" i="1" s="1"/>
  <c r="N121" i="1" s="1"/>
  <c r="H120" i="1"/>
  <c r="C120" i="1" s="1"/>
  <c r="N120" i="1" s="1"/>
  <c r="H119" i="1"/>
  <c r="C119" i="1" s="1"/>
  <c r="N119" i="1" s="1"/>
  <c r="H118" i="1"/>
  <c r="C118" i="1" s="1"/>
  <c r="N118" i="1" s="1"/>
  <c r="H117" i="1"/>
  <c r="C117" i="1" s="1"/>
  <c r="N117" i="1" s="1"/>
  <c r="H116" i="1"/>
  <c r="C116" i="1" s="1"/>
  <c r="N116" i="1" s="1"/>
  <c r="H115" i="1"/>
  <c r="C115" i="1" s="1"/>
  <c r="N115" i="1" s="1"/>
  <c r="H114" i="1"/>
  <c r="C114" i="1" s="1"/>
  <c r="N114" i="1" s="1"/>
  <c r="B108" i="1"/>
  <c r="H108" i="1" s="1"/>
  <c r="S108" i="1" s="1"/>
  <c r="B107" i="1"/>
  <c r="H107" i="1" s="1"/>
  <c r="S107" i="1" s="1"/>
  <c r="B104" i="1"/>
  <c r="H104" i="1" s="1"/>
  <c r="S104" i="1" s="1"/>
  <c r="N102" i="1"/>
  <c r="H102" i="1"/>
  <c r="H95" i="1"/>
  <c r="C95" i="1" s="1"/>
  <c r="N95" i="1" s="1"/>
  <c r="N98" i="1"/>
  <c r="S98" i="1" s="1"/>
  <c r="H96" i="1"/>
  <c r="C96" i="1" s="1"/>
  <c r="N96" i="1" s="1"/>
  <c r="S96" i="1" s="1"/>
  <c r="H94" i="1"/>
  <c r="C94" i="1" s="1"/>
  <c r="N94" i="1" s="1"/>
  <c r="S94" i="1" s="1"/>
  <c r="H93" i="1"/>
  <c r="C93" i="1" s="1"/>
  <c r="N93" i="1" s="1"/>
  <c r="S93" i="1" s="1"/>
  <c r="H92" i="1"/>
  <c r="C92" i="1" s="1"/>
  <c r="N92" i="1" s="1"/>
  <c r="S92" i="1" s="1"/>
  <c r="H91" i="1"/>
  <c r="C91" i="1" s="1"/>
  <c r="N91" i="1" s="1"/>
  <c r="S91" i="1" s="1"/>
  <c r="B85" i="1"/>
  <c r="H85" i="1" s="1"/>
  <c r="S85" i="1" s="1"/>
  <c r="B84" i="1"/>
  <c r="H84" i="1" s="1"/>
  <c r="S84" i="1" s="1"/>
  <c r="B81" i="1"/>
  <c r="H81" i="1" s="1"/>
  <c r="S81" i="1" s="1"/>
  <c r="N79" i="1"/>
  <c r="H79" i="1"/>
  <c r="C76" i="1"/>
  <c r="N76" i="1" s="1"/>
  <c r="S76" i="1" s="1"/>
  <c r="H75" i="1"/>
  <c r="C75" i="1" s="1"/>
  <c r="N75" i="1" s="1"/>
  <c r="S75" i="1" s="1"/>
  <c r="H74" i="1"/>
  <c r="C74" i="1" s="1"/>
  <c r="N74" i="1" s="1"/>
  <c r="S74" i="1" s="1"/>
  <c r="H73" i="1"/>
  <c r="C73" i="1" s="1"/>
  <c r="N73" i="1" s="1"/>
  <c r="S73" i="1" s="1"/>
  <c r="H72" i="1"/>
  <c r="C72" i="1" s="1"/>
  <c r="N72" i="1" s="1"/>
  <c r="S72" i="1" s="1"/>
  <c r="H71" i="1"/>
  <c r="C71" i="1" s="1"/>
  <c r="N71" i="1" s="1"/>
  <c r="S71" i="1" s="1"/>
  <c r="H70" i="1"/>
  <c r="C70" i="1" s="1"/>
  <c r="N70" i="1" s="1"/>
  <c r="S70" i="1" s="1"/>
  <c r="H69" i="1"/>
  <c r="C69" i="1" s="1"/>
  <c r="N69" i="1" s="1"/>
  <c r="S69" i="1" s="1"/>
  <c r="H68" i="1"/>
  <c r="C68" i="1" s="1"/>
  <c r="N68" i="1" s="1"/>
  <c r="S68" i="1" s="1"/>
  <c r="N67" i="1"/>
  <c r="S67" i="1" s="1"/>
  <c r="N44" i="1"/>
  <c r="S44" i="1" s="1"/>
  <c r="N45" i="1"/>
  <c r="S45" i="1" s="1"/>
  <c r="N47" i="1"/>
  <c r="S47" i="1" s="1"/>
  <c r="N50" i="1"/>
  <c r="S50" i="1" s="1"/>
  <c r="N51" i="1"/>
  <c r="S51" i="1" s="1"/>
  <c r="C52" i="1"/>
  <c r="N52" i="1" s="1"/>
  <c r="S52" i="1" s="1"/>
  <c r="C43" i="1"/>
  <c r="N43" i="1" s="1"/>
  <c r="S43" i="1" s="1"/>
  <c r="S79" i="1" l="1"/>
  <c r="S102" i="1"/>
  <c r="C137" i="1"/>
  <c r="N137" i="1" s="1"/>
  <c r="C143" i="1"/>
  <c r="N143" i="1" s="1"/>
  <c r="C161" i="1"/>
  <c r="N161" i="1" s="1"/>
  <c r="B61" i="1" l="1"/>
  <c r="B60" i="1"/>
  <c r="B57" i="1"/>
  <c r="N55" i="1"/>
  <c r="S55" i="1" s="1"/>
  <c r="S60" i="1" l="1"/>
  <c r="S61" i="1"/>
  <c r="S63" i="1"/>
  <c r="S57" i="1"/>
  <c r="S184" i="1" l="1"/>
  <c r="S183" i="1"/>
</calcChain>
</file>

<file path=xl/sharedStrings.xml><?xml version="1.0" encoding="utf-8"?>
<sst xmlns="http://schemas.openxmlformats.org/spreadsheetml/2006/main" count="604" uniqueCount="352">
  <si>
    <t>PRIJSLIJST 2023</t>
  </si>
  <si>
    <t>STAP 1: Vul de gegevens van uw school in</t>
  </si>
  <si>
    <t>Naam school:</t>
  </si>
  <si>
    <t>Straat:</t>
  </si>
  <si>
    <t>Postcode en 
gemeente:</t>
  </si>
  <si>
    <t>Klantnummer:</t>
  </si>
  <si>
    <t>T.a.v.:</t>
  </si>
  <si>
    <t>STAP 2: Geef aan voor hoeveel leerlingen en klassen uw school wilt bestellen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</si>
  <si>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</si>
  <si>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uw school wenst te bestellen)</t>
    </r>
    <r>
      <rPr>
        <b/>
        <sz val="12"/>
        <rFont val="Calibri"/>
        <family val="2"/>
        <scheme val="minor"/>
      </rPr>
      <t>.</t>
    </r>
  </si>
  <si>
    <t xml:space="preserve"> - leerjaar 1: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</si>
  <si>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</si>
  <si>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</si>
  <si>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</si>
  <si>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</si>
  <si>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</si>
  <si>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t>STAP 3: FACULTATIEF: Duid aan wat u NIET wilt bestellen (meer informatie over de materialen: opverkenning.be/materiaal_themaschriften)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</si>
  <si>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</t>
    </r>
    <r>
      <rPr>
        <b/>
        <i/>
        <sz val="8"/>
        <rFont val="Calibri"/>
        <family val="2"/>
        <scheme val="minor"/>
      </rPr>
      <t>Prentensets voor alle leerjaren en Tijdlijn bij leerjaar 5 en 6)</t>
    </r>
  </si>
  <si>
    <r>
      <t xml:space="preserve">Mijn school wenst GEEN gebruik te maken van bordboeken in de volgende leerjaren </t>
    </r>
    <r>
      <rPr>
        <b/>
        <sz val="8"/>
        <rFont val="Calibri"/>
        <family val="2"/>
        <scheme val="minor"/>
      </rPr>
      <t>(=onderdeel van Bingel Plus en Bingel Max)</t>
    </r>
    <r>
      <rPr>
        <b/>
        <sz val="12"/>
        <rFont val="Calibri"/>
        <family val="2"/>
        <scheme val="minor"/>
      </rPr>
      <t>:</t>
    </r>
  </si>
  <si>
    <t>Mijn school wenst GEEN cd's en dvd's te bestellen aangezien die digitaal in Bingel Plus zitten.</t>
  </si>
  <si>
    <t>Mijn school wenst GEEN Verkeerthema's van Op verkenning te bestellen.</t>
  </si>
  <si>
    <r>
      <rPr>
        <b/>
        <sz val="11"/>
        <color rgb="FFFFFFFF"/>
        <rFont val="Calibri"/>
        <family val="2"/>
      </rPr>
      <t xml:space="preserve">STAP 4: De totale prijs wordt automatisch berekend. Breng manueel wijzigingen aan indien gewenst  </t>
    </r>
    <r>
      <rPr>
        <b/>
        <sz val="9"/>
        <color rgb="FFFFFFFF"/>
        <rFont val="Calibri"/>
        <family val="2"/>
      </rPr>
      <t>(let op: indien u geen volledige leerjaarbundels wilt bestellen moet u de aantallen per thema apart aanduiden).</t>
    </r>
  </si>
  <si>
    <t>Thema</t>
  </si>
  <si>
    <t>Aantal</t>
  </si>
  <si>
    <t>Prijs in euro</t>
  </si>
  <si>
    <t>Bestelnummer</t>
  </si>
  <si>
    <t>Totale prijs in euro</t>
  </si>
  <si>
    <t>LEERJAAR 1</t>
  </si>
  <si>
    <t>THEMASCHRIFTEN EN KLASMATERIAAL</t>
  </si>
  <si>
    <t>BINGEL PLUS (=bordboek/handleiding: zie onderaan)</t>
  </si>
  <si>
    <t>Leerlingenmateriaal</t>
  </si>
  <si>
    <t>Op verkenning 1 - welkom</t>
  </si>
  <si>
    <t>978-90-306-7190-9</t>
  </si>
  <si>
    <t>∞</t>
  </si>
  <si>
    <t>978-90-306-7188-6</t>
  </si>
  <si>
    <t>Op verkenning 1 - dierenvrienden</t>
  </si>
  <si>
    <t>978-90-306-7183-1</t>
  </si>
  <si>
    <t>978-90-306-7185-5</t>
  </si>
  <si>
    <t>Op verkenning 1 - alles verandert</t>
  </si>
  <si>
    <t>978-90-306-7334-7</t>
  </si>
  <si>
    <t>978-90-306-7346-0</t>
  </si>
  <si>
    <t>Op verkenning 1 - Ik word groot</t>
  </si>
  <si>
    <t>978-90-306-7184-8</t>
  </si>
  <si>
    <t>978-90-306-7390-3</t>
  </si>
  <si>
    <t>Op verkenning 1 - knap gemaakt</t>
  </si>
  <si>
    <t>978-90-306-7335-4</t>
  </si>
  <si>
    <t>978-90-306-7347-7</t>
  </si>
  <si>
    <t>Op verkenning 1 - later word ik</t>
  </si>
  <si>
    <t>978-90-306-7577-8</t>
  </si>
  <si>
    <t>978-90-306-7580-8</t>
  </si>
  <si>
    <t>Op verkenning 1 - vind jij dit leuk?</t>
  </si>
  <si>
    <t>978-90-306-7576-1</t>
  </si>
  <si>
    <t>978-90-306-7581-5</t>
  </si>
  <si>
    <t>Op verkenning 1 - speel je mee?</t>
  </si>
  <si>
    <t>978-90-306-7575-4</t>
  </si>
  <si>
    <t>978-90-306-7582-2</t>
  </si>
  <si>
    <t>Op verkenning 1 - wat een dag!</t>
  </si>
  <si>
    <t>978-90-306-7336-1</t>
  </si>
  <si>
    <t>978-90-306-7348-4</t>
  </si>
  <si>
    <t>Op verkenning 1 - joepie, vakantie!</t>
  </si>
  <si>
    <t>978-90-306-7574-7</t>
  </si>
  <si>
    <t>978-90-306-7583-9</t>
  </si>
  <si>
    <t>Op verkenning in het verkeer 1</t>
  </si>
  <si>
    <t>978-90-306-9454-0</t>
  </si>
  <si>
    <t>978-90-306-9472-4</t>
  </si>
  <si>
    <t>Op verkenning 1 volledige leerjaarbundel (inclusief verkeer)</t>
  </si>
  <si>
    <t>978-90-306-9781-7</t>
  </si>
  <si>
    <t>978-90-306-9787-9</t>
  </si>
  <si>
    <t>Op verkenning 1 - volledige leerjaarbundel (exclusief verkeer)</t>
  </si>
  <si>
    <t>978-90-306-7586-0</t>
  </si>
  <si>
    <t>978-90-306-7862-5</t>
  </si>
  <si>
    <t>978-90-306-9788-6</t>
  </si>
  <si>
    <t>Leerkrachtenmateriaal</t>
  </si>
  <si>
    <t>978-90-306-9789-3</t>
  </si>
  <si>
    <t>Op verkenning 1 - Handleidingenmap</t>
  </si>
  <si>
    <t>978-90-306-7181-7</t>
  </si>
  <si>
    <t>B</t>
  </si>
  <si>
    <t>978-90-306-9790-9</t>
  </si>
  <si>
    <t>Op verkenning in het verkeer 1 - Handleiding folio</t>
  </si>
  <si>
    <t>978-90-306-9460-1</t>
  </si>
  <si>
    <t>978-90-306-9791-6</t>
  </si>
  <si>
    <t>Klasmateriaal</t>
  </si>
  <si>
    <t>978-90-306-9792-3</t>
  </si>
  <si>
    <t>Op verkenning 1 - prentenset</t>
  </si>
  <si>
    <t>978-90-306-7187-9</t>
  </si>
  <si>
    <t>±</t>
  </si>
  <si>
    <t>Op verkenning 1 - audio-cd</t>
  </si>
  <si>
    <t>978-90-306-7179-4</t>
  </si>
  <si>
    <t>Op verkenning 1 - dvd</t>
  </si>
  <si>
    <t>978-90-306-7180-0</t>
  </si>
  <si>
    <t>Op verkenning in het verkeer 1 - prentenset</t>
  </si>
  <si>
    <t>978-90-306-9466-3</t>
  </si>
  <si>
    <t>LEERJAAR 2</t>
  </si>
  <si>
    <t>Op verkenning 2 - de tweede klas</t>
  </si>
  <si>
    <t xml:space="preserve">978-90-306-7750-5 </t>
  </si>
  <si>
    <t xml:space="preserve">978-90-306-7760-4 </t>
  </si>
  <si>
    <t>Op verkenning 2 - allemaal samen</t>
  </si>
  <si>
    <t xml:space="preserve">978-90-306-7741-3 </t>
  </si>
  <si>
    <t xml:space="preserve">978-90-306-7751-2 </t>
  </si>
  <si>
    <t>Op verkenning 2 - auw!</t>
  </si>
  <si>
    <t xml:space="preserve">978-90-306-7743-7 </t>
  </si>
  <si>
    <t xml:space="preserve">978-90-306-7752-9 </t>
  </si>
  <si>
    <t>Op verkenning 2 - hier wonen wij</t>
  </si>
  <si>
    <t xml:space="preserve">978-90-306-7742-0 </t>
  </si>
  <si>
    <t xml:space="preserve">978-90-306-7753-6 </t>
  </si>
  <si>
    <t>Op verkenning 2 - hoe lang geleden</t>
  </si>
  <si>
    <t xml:space="preserve">978-90-306-7744-4 </t>
  </si>
  <si>
    <t xml:space="preserve">978-90-306-7754-3 </t>
  </si>
  <si>
    <t>Op verkenning 2 - hoe werkt dat?</t>
  </si>
  <si>
    <t xml:space="preserve">978-90-306-7745-1 </t>
  </si>
  <si>
    <t xml:space="preserve">978-90-306-7755-0 </t>
  </si>
  <si>
    <t>Op verkenning 2 - lekker!</t>
  </si>
  <si>
    <t xml:space="preserve">978-90-306-7746-8 </t>
  </si>
  <si>
    <t xml:space="preserve">978-90-306-7756-7 </t>
  </si>
  <si>
    <t>Op verkenning 2 - op avontuur</t>
  </si>
  <si>
    <t xml:space="preserve">978-90-306-7747-5 </t>
  </si>
  <si>
    <t xml:space="preserve">978-90-306-7757-4 </t>
  </si>
  <si>
    <t>Op verkenning 2 - wat een weertje!</t>
  </si>
  <si>
    <t xml:space="preserve">978-90-306-7748-2 </t>
  </si>
  <si>
    <t xml:space="preserve">978-90-306-7758-1 </t>
  </si>
  <si>
    <t>Op verkenning 2 - wat groeit daar?</t>
  </si>
  <si>
    <t xml:space="preserve">978-90-306-7749-9 </t>
  </si>
  <si>
    <t xml:space="preserve">978-90-306-7759-8 </t>
  </si>
  <si>
    <t>Op verkenning in het verkeer 2</t>
  </si>
  <si>
    <t>978-90-306-9455-7</t>
  </si>
  <si>
    <t>978-90-306-9473-1</t>
  </si>
  <si>
    <t>Op verkenning 2- volledige leerjaarbundel (inclusief verkeer)</t>
  </si>
  <si>
    <t>978-90-306-9782-4</t>
  </si>
  <si>
    <t>Op verkenning 2 - volledige leerjaarbundel (exclusief verkeer)</t>
  </si>
  <si>
    <t>978-90-306-8390-2</t>
  </si>
  <si>
    <t>978-90-306-8382-7</t>
  </si>
  <si>
    <t>Op verkenning 2 - Handleidingenmap</t>
  </si>
  <si>
    <t>978-90-306-7739-0</t>
  </si>
  <si>
    <t>Op verkenning in het verkeer 2 - Handleiding folio</t>
  </si>
  <si>
    <t>978-90-306-9461-8</t>
  </si>
  <si>
    <t>f</t>
  </si>
  <si>
    <t>Op verkenning 2 - prentenset</t>
  </si>
  <si>
    <t>978-90-306-7740-6</t>
  </si>
  <si>
    <t>Op verkenning 2 - audio-cd</t>
  </si>
  <si>
    <t>978-90-306-7737-6</t>
  </si>
  <si>
    <t>Op verkenning 2 - dvd</t>
  </si>
  <si>
    <t>978-90-306-7738-3</t>
  </si>
  <si>
    <t>Op verkenning in het verkeer 2 - prentenset</t>
  </si>
  <si>
    <t>978-90-306-9467-0</t>
  </si>
  <si>
    <t>LEERJAAR 3</t>
  </si>
  <si>
    <t>Op verkenning 3 - de zon</t>
  </si>
  <si>
    <t>978-90-306-7200-5</t>
  </si>
  <si>
    <t>978-90-306-7197-8</t>
  </si>
  <si>
    <t>Op verkenning 3 - wat een familie!</t>
  </si>
  <si>
    <t>978-90-306-7341-5</t>
  </si>
  <si>
    <t>978-90-306-7353-8</t>
  </si>
  <si>
    <t>Op verkenning 3 - opgeruimd staat netjes</t>
  </si>
  <si>
    <t>978-90-306-7195-4</t>
  </si>
  <si>
    <t>978-90-306-7196-1</t>
  </si>
  <si>
    <t>Op verkenning 3 - mijn schoolomgeving</t>
  </si>
  <si>
    <t>978-90-306-7338-5</t>
  </si>
  <si>
    <t>978-90-306-7350-7</t>
  </si>
  <si>
    <t>Op verkenning 3 - spannend!</t>
  </si>
  <si>
    <t>978-90-306-7578-5</t>
  </si>
  <si>
    <t>978-90-306-7584-6</t>
  </si>
  <si>
    <t>Op verkenning 3 - goede grond</t>
  </si>
  <si>
    <t>978-90-306-7337-8</t>
  </si>
  <si>
    <t>978-90-306-7349-1</t>
  </si>
  <si>
    <t>Op verkenning 3 - straffe kost</t>
  </si>
  <si>
    <t>978-90-306-7340-8</t>
  </si>
  <si>
    <t>978-90-306-7352-1</t>
  </si>
  <si>
    <t>Op verkenning 3 - schatkist of lege doos</t>
  </si>
  <si>
    <t>978-90-306-7339-2</t>
  </si>
  <si>
    <t>978-90-306-7351-4</t>
  </si>
  <si>
    <t>Op verkenning in het verkeer 3</t>
  </si>
  <si>
    <t>978-90-306-9456-4</t>
  </si>
  <si>
    <t>978-90-306-9474-8</t>
  </si>
  <si>
    <t>Op verkenning 3 - cursorisch leerwerkschrift 3</t>
  </si>
  <si>
    <t>978-90-306-7666-9</t>
  </si>
  <si>
    <t>978-90-306-7864-9</t>
  </si>
  <si>
    <t>Op verkenning 3- volledige leerjaarbundel (inclusief verkeer)</t>
  </si>
  <si>
    <t>978-90-306-9783-1</t>
  </si>
  <si>
    <t>Op verkenning 3 - volledige leerjaarbundel (exclusief verkeer)</t>
  </si>
  <si>
    <t>978-90-306-7587-7</t>
  </si>
  <si>
    <t>978-90-306-7863-2</t>
  </si>
  <si>
    <t>Op verkenning 3 - Handleidingenmap</t>
  </si>
  <si>
    <t>978-90-306-7193-0</t>
  </si>
  <si>
    <t>Op verkenning in het verkeer 3 - Handleiding folio</t>
  </si>
  <si>
    <t>978-90-306-9462-5</t>
  </si>
  <si>
    <t>Op verkenning 3 - prentenset</t>
  </si>
  <si>
    <t>978-90-306-7211-1</t>
  </si>
  <si>
    <t>Op verkenning 3 - audio-cd</t>
  </si>
  <si>
    <t>978-90-306-7191-6</t>
  </si>
  <si>
    <t>Op verkenning 3 - dvd</t>
  </si>
  <si>
    <t>978-90-306-7192-3</t>
  </si>
  <si>
    <t>Op verkenning in het verkeer 3 - prentenset</t>
  </si>
  <si>
    <t>978-90-306-9468-7</t>
  </si>
  <si>
    <t>LEERJAAR 4</t>
  </si>
  <si>
    <t>Op verkenning 4 - druk, druk</t>
  </si>
  <si>
    <t xml:space="preserve">978-90-306-7765-9 </t>
  </si>
  <si>
    <t>978-90-306-7773-4</t>
  </si>
  <si>
    <t>Op verkenning 4 - feest je mee?</t>
  </si>
  <si>
    <t xml:space="preserve">978-90-306-7766-6 </t>
  </si>
  <si>
    <t>978-90-306-7774-1</t>
  </si>
  <si>
    <t>Op verkenning 4 - goede vaart</t>
  </si>
  <si>
    <t xml:space="preserve">978-90-306-7767-3 </t>
  </si>
  <si>
    <t>978-90-306-7775-8</t>
  </si>
  <si>
    <t>Op verkenning 4 - met wie spreek ik?</t>
  </si>
  <si>
    <t xml:space="preserve">978-90-306-7769-7 </t>
  </si>
  <si>
    <t>978-90-306-7777-2</t>
  </si>
  <si>
    <t>Op verkenning 4 - noodoproep</t>
  </si>
  <si>
    <t xml:space="preserve">978-90-306-7770-3 </t>
  </si>
  <si>
    <t>978-90-306-7778-9</t>
  </si>
  <si>
    <t xml:space="preserve">Op verkenning 4 - uitkijken naar ... </t>
  </si>
  <si>
    <t xml:space="preserve">978-90-306-7771-0 </t>
  </si>
  <si>
    <t>978-90-306-7779-6</t>
  </si>
  <si>
    <t>Op verkenning 4 - welke maat?</t>
  </si>
  <si>
    <t xml:space="preserve">978-90-306-7768-0 </t>
  </si>
  <si>
    <t>978-90-306-7776-5</t>
  </si>
  <si>
    <t>Op verkenning 4 - zomertijd</t>
  </si>
  <si>
    <t xml:space="preserve">978-90-306-7772-7 </t>
  </si>
  <si>
    <t>978-90-306-7780-2</t>
  </si>
  <si>
    <t>Op verkenning in het verkeer 4</t>
  </si>
  <si>
    <t>978-90-306-9457-1</t>
  </si>
  <si>
    <t>978-90-306-9475-5</t>
  </si>
  <si>
    <t>Op verkenning 4 - cursorisch leerwerkschrift 4</t>
  </si>
  <si>
    <t>978-90-306-8380-3</t>
  </si>
  <si>
    <t>978-90-306-8388-9</t>
  </si>
  <si>
    <t>Op verkenning 4- volledige leerjaarbundel (inclusief verkeer)</t>
  </si>
  <si>
    <t>978-90-306-9784-8</t>
  </si>
  <si>
    <t>Op verkenning 4 - volledige leerjaarbundel (exclusief verkeer)</t>
  </si>
  <si>
    <t>978-90-306-8391-9</t>
  </si>
  <si>
    <t>978-90-306-8383-4</t>
  </si>
  <si>
    <t>Op verkenning 4 - Handleidingenmap</t>
  </si>
  <si>
    <t>978-90-306-7763-5</t>
  </si>
  <si>
    <t>Op verkenning in het verkeer 4 - Handleiding folio</t>
  </si>
  <si>
    <t>978-90-306-9463-2</t>
  </si>
  <si>
    <t>Op verkenning 4 - prentenset</t>
  </si>
  <si>
    <t>978-90-306-7764-2</t>
  </si>
  <si>
    <t>Op verkenning 4 - audio-cd</t>
  </si>
  <si>
    <t>978-90-306-7761-1</t>
  </si>
  <si>
    <t>Op verkenning 4 - dvd</t>
  </si>
  <si>
    <t>978-90-306-7762-8</t>
  </si>
  <si>
    <t>Op verkenning in het verkeer 4 - prentenset</t>
  </si>
  <si>
    <t>978-90-306-9469-4</t>
  </si>
  <si>
    <t>LEERJAAR 5</t>
  </si>
  <si>
    <t>Op verkenning 5 - de Groote Oorlog</t>
  </si>
  <si>
    <t>978-90-306-7397-2</t>
  </si>
  <si>
    <t>978-90-306-7398-9</t>
  </si>
  <si>
    <t>Op verkenning 5 - groene vingers</t>
  </si>
  <si>
    <t>978-90-306-7205-0</t>
  </si>
  <si>
    <t>978-90-306-7202-9</t>
  </si>
  <si>
    <t>Op verkenning 5 - 324km file</t>
  </si>
  <si>
    <t>978-90-306-7342-2</t>
  </si>
  <si>
    <t>978-90-306-7354-5</t>
  </si>
  <si>
    <t>Op verkenning 5 - made in …</t>
  </si>
  <si>
    <t>978-90-306-7210-4</t>
  </si>
  <si>
    <t>978-90-306-7208-1</t>
  </si>
  <si>
    <t>Op verkenning 5 - democratie</t>
  </si>
  <si>
    <t>978-90-306-7343-9</t>
  </si>
  <si>
    <t>978-90-306-7355-2</t>
  </si>
  <si>
    <t xml:space="preserve">Op verkenning 5 - hightech </t>
  </si>
  <si>
    <t>978-90-306-7344-6</t>
  </si>
  <si>
    <t>978-90-306-7356-9</t>
  </si>
  <si>
    <t>Op verkenning 5 - water</t>
  </si>
  <si>
    <t>978-90-306-7579-2</t>
  </si>
  <si>
    <t>978-90-306-7585-3</t>
  </si>
  <si>
    <t xml:space="preserve">Op verkenning 5 - het juiste vakje? </t>
  </si>
  <si>
    <t>978-90-306-7345-3</t>
  </si>
  <si>
    <t>978-90-306-7357-6</t>
  </si>
  <si>
    <t>Op verkenning in het verkeer 5</t>
  </si>
  <si>
    <t>978-90-306-9458-8</t>
  </si>
  <si>
    <t>978-90-306-9476-2</t>
  </si>
  <si>
    <t>Op verkenning 5 - cursorisch leerwerkschrift 5</t>
  </si>
  <si>
    <t>978-90-306-7667-6</t>
  </si>
  <si>
    <t>978-90-306-7866-3</t>
  </si>
  <si>
    <t>Op verkenning 5- volledige leerjaarbundel (inclusief verkeer)</t>
  </si>
  <si>
    <t>978-90-306-9785-5</t>
  </si>
  <si>
    <t>Op verkenning 5 - volledige leerjaarbundel (exclusief verkeer)</t>
  </si>
  <si>
    <t>978-90-306-7588-4</t>
  </si>
  <si>
    <t>978-90-306-7865-6</t>
  </si>
  <si>
    <t>Op verkenning 5 - Handleidingenmap</t>
  </si>
  <si>
    <t>978-90-306-7207-4</t>
  </si>
  <si>
    <t>Op verkenning in het verkeer 5 - Handleiding folio</t>
  </si>
  <si>
    <t>978-90-306-9464-9</t>
  </si>
  <si>
    <t>Op verkenning 5 - prentenset</t>
  </si>
  <si>
    <t>978-90-306-7212-8</t>
  </si>
  <si>
    <t>Op verkenning 5 - audio-cd</t>
  </si>
  <si>
    <t>978-90-306-7201-2</t>
  </si>
  <si>
    <t>Op verkenning 5 - dvd</t>
  </si>
  <si>
    <t>978-90-306-7203-6</t>
  </si>
  <si>
    <t>Op verkenning 5 - Klassikale tijdband (idem lj 5 en 6)</t>
  </si>
  <si>
    <t>978-90-306-8389-6</t>
  </si>
  <si>
    <t>Op verkenning in het verkeer 5 - prentenset</t>
  </si>
  <si>
    <t>978-90-306-9470-0</t>
  </si>
  <si>
    <t>LEERJAAR 6</t>
  </si>
  <si>
    <t>Op verkenning 6 - adem vrij</t>
  </si>
  <si>
    <t xml:space="preserve">978-90-306-7785-7 </t>
  </si>
  <si>
    <t xml:space="preserve">978-90-306-7791-8 </t>
  </si>
  <si>
    <t>Op verkenning 6 - gratis?!</t>
  </si>
  <si>
    <t xml:space="preserve">978-90-306-7786-4 </t>
  </si>
  <si>
    <t xml:space="preserve">978-90-306-7792-5 </t>
  </si>
  <si>
    <t>Op verkenning 6 - in Europa</t>
  </si>
  <si>
    <t xml:space="preserve">978-90-306-7787-1 </t>
  </si>
  <si>
    <t xml:space="preserve">978-90-306-7793-2 </t>
  </si>
  <si>
    <t>Op verkenning 6 - onderweg naar morgen</t>
  </si>
  <si>
    <t xml:space="preserve">978-90-306-8379-7 </t>
  </si>
  <si>
    <t xml:space="preserve">978-90-306-8386-5 </t>
  </si>
  <si>
    <t>Op verkenning 6 - populair</t>
  </si>
  <si>
    <t xml:space="preserve">978-90-306-7788-8 </t>
  </si>
  <si>
    <t xml:space="preserve">978-90-306-7794-9 </t>
  </si>
  <si>
    <t xml:space="preserve">Op verkenning 6 - tot ziens </t>
  </si>
  <si>
    <t xml:space="preserve">978-90-306-8378-0 </t>
  </si>
  <si>
    <t xml:space="preserve">978-90-306-8385-8 </t>
  </si>
  <si>
    <t>Op verkenning 6 - van pool tot pool</t>
  </si>
  <si>
    <t xml:space="preserve">978-90-306-7789-5 </t>
  </si>
  <si>
    <t xml:space="preserve">978-90-306-7795-6 </t>
  </si>
  <si>
    <t>Op verkenning 6 - wereldoorlog 2</t>
  </si>
  <si>
    <t xml:space="preserve">978-90-306-7790-1 </t>
  </si>
  <si>
    <t xml:space="preserve">978-90-306-7796-3 </t>
  </si>
  <si>
    <t>Op verkenning in het verkeer 6</t>
  </si>
  <si>
    <t>978-90-306-9459-5</t>
  </si>
  <si>
    <t>978-90-306-9477-9</t>
  </si>
  <si>
    <t>Op verkenning 6 - cursorisch leerwerkschrift 6</t>
  </si>
  <si>
    <t xml:space="preserve">978-90-306-8381-0 </t>
  </si>
  <si>
    <t xml:space="preserve">978-90-306-8387-2 </t>
  </si>
  <si>
    <t>Op verkenning 6 - volledige leerjaarbundel (inclusief verkeer)</t>
  </si>
  <si>
    <t>978-90-306-9786-2</t>
  </si>
  <si>
    <t>Op verkenning 6 - volledige leerjaarbundel (exclusief verkeer)</t>
  </si>
  <si>
    <t>978-90-306-8392-6</t>
  </si>
  <si>
    <t>978-90-306-8384-1</t>
  </si>
  <si>
    <t>Op verkenning 6 - Handleidingenmap</t>
  </si>
  <si>
    <t>978-90-306-7783-3</t>
  </si>
  <si>
    <t>Op verkenning in het verkeer 6 - Handleiding folio</t>
  </si>
  <si>
    <t>978-90-306-9465-6</t>
  </si>
  <si>
    <t>Op verkenning 6 - prentenset</t>
  </si>
  <si>
    <t>978-90-306-7784-0</t>
  </si>
  <si>
    <t>Op verkenning 6 - audio-cd</t>
  </si>
  <si>
    <t>978-90-306-7781-9</t>
  </si>
  <si>
    <t>Op verkenning 6 - dvd</t>
  </si>
  <si>
    <t>978-90-306-7782-6</t>
  </si>
  <si>
    <t>978-90-306-9471-7</t>
  </si>
  <si>
    <t>TOTALE PRIJS</t>
  </si>
  <si>
    <t xml:space="preserve">   -&gt; JAARLIJKSE PRIJS (obv prijzen 2023)</t>
  </si>
  <si>
    <t xml:space="preserve">Digitale ondersteuning bij Op verkenning </t>
  </si>
  <si>
    <t>Alle informatie over de Bingel-licenties vind je terug op:</t>
  </si>
  <si>
    <t>www.vanin.be/bingel/licenties/</t>
  </si>
  <si>
    <t>jaarlijks opnieuw bestellen</t>
  </si>
  <si>
    <t>mag je bestellen maar zit ook in bingel Max/Plus (zie digitale ondersteuning)</t>
  </si>
  <si>
    <t>facultatief</t>
  </si>
  <si>
    <t>STAP 5: bestellen doe je via de webshop www.vanin.be (dit is een prijslijst en geen bestelformulier)</t>
  </si>
  <si>
    <t xml:space="preserve">   Prijzen zijn geldig tot 31 december 2019 en zijn inclusief BTW, inclusief scholenkortingen en exclusief administratie- en verzendkosten.</t>
  </si>
  <si>
    <t xml:space="preserve">   Prijzen zijn geldig tot 31 december 2023 en zijn inclusief BTW en exclusief administratie- en portkosten.</t>
  </si>
  <si>
    <t xml:space="preserve">   De materialen worden gefactureerd aan de catalogusprijs geldig op facturatiedatum.</t>
  </si>
  <si>
    <t>Uitgeverij VAN IN - Nijverheidsstraat 92/5 - 2160 Wommelgem</t>
  </si>
  <si>
    <t>Op verkenning in het verkeer 6 - prentenset</t>
  </si>
  <si>
    <t>Op verkenning 6 - Klassikale tijdband (idem lj 5 en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</si>
</sst>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</font>
    <font>
      <b/>
      <sz val="9"/>
      <color rgb="FFFFFFFF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23" fillId="0" borderId="0" applyNumberFormat="0" applyFill="0" applyBorder="0" applyAlignment="0" applyProtection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wrapText="1"/>
    </xf>
    <xf numFmtId="0" fontId="11" fillId="6" borderId="0" xfId="0" applyFont="1" applyFill="1" applyAlignment="1">
      <alignment horizontal="left"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 vertical="center"/>
    </xf>
    <xf numFmtId="0" fontId="5" fillId="3" borderId="4" xfId="0" applyFont="1" applyFill="1" applyBorder="1"/>
    <xf numFmtId="0" fontId="5" fillId="0" borderId="0" xfId="0" applyFont="1"/>
    <xf numFmtId="164" fontId="5" fillId="3" borderId="2" xfId="0" applyNumberFormat="1" applyFont="1" applyFill="1" applyBorder="1"/>
    <xf numFmtId="0" fontId="8" fillId="0" borderId="0" xfId="0" applyFont="1"/>
    <xf numFmtId="0" fontId="12" fillId="0" borderId="0" xfId="0" applyFont="1"/>
    <xf numFmtId="0" fontId="14" fillId="0" borderId="0" xfId="0" applyFont="1" applyAlignment="1">
      <alignment horizontal="center"/>
    </xf>
    <xf numFmtId="0" fontId="0" fillId="3" borderId="0" xfId="0" applyFill="1" applyProtection="1">
      <protection locked="0"/>
    </xf>
    <xf numFmtId="0" fontId="15" fillId="3" borderId="0" xfId="0" applyFont="1" applyFill="1" applyAlignment="1">
      <alignment horizontal="left" vertical="top" wrapText="1"/>
    </xf>
    <xf numFmtId="0" fontId="13" fillId="10" borderId="0" xfId="0" applyFont="1" applyFill="1"/>
    <xf numFmtId="0" fontId="12" fillId="10" borderId="0" xfId="0" applyFont="1" applyFill="1"/>
    <xf numFmtId="0" fontId="14" fillId="10" borderId="0" xfId="0" applyFont="1" applyFill="1" applyAlignment="1">
      <alignment horizontal="center"/>
    </xf>
    <xf numFmtId="1" fontId="3" fillId="3" borderId="0" xfId="2" applyNumberFormat="1" applyFont="1" applyFill="1" applyBorder="1" applyAlignment="1" applyProtection="1">
      <alignment horizontal="right" vertical="center" indent="1"/>
      <protection locked="0"/>
    </xf>
    <xf numFmtId="0" fontId="5" fillId="3" borderId="6" xfId="0" applyFont="1" applyFill="1" applyBorder="1"/>
    <xf numFmtId="1" fontId="2" fillId="0" borderId="8" xfId="2" applyNumberFormat="1" applyFont="1" applyFill="1" applyBorder="1" applyAlignment="1" applyProtection="1">
      <alignment horizontal="left" vertical="center" wrapText="1"/>
    </xf>
    <xf numFmtId="1" fontId="2" fillId="0" borderId="0" xfId="2" applyNumberFormat="1" applyFont="1" applyFill="1" applyBorder="1" applyAlignment="1" applyProtection="1">
      <alignment horizontal="left" vertical="center" wrapText="1"/>
    </xf>
    <xf numFmtId="1" fontId="2" fillId="0" borderId="0" xfId="2" applyNumberFormat="1" applyFont="1" applyFill="1" applyBorder="1" applyAlignment="1" applyProtection="1">
      <alignment horizontal="center" vertical="center" wrapText="1"/>
    </xf>
    <xf numFmtId="4" fontId="2" fillId="0" borderId="0" xfId="2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" fontId="3" fillId="0" borderId="2" xfId="2" quotePrefix="1" applyNumberFormat="1" applyFont="1" applyFill="1" applyBorder="1" applyAlignment="1" applyProtection="1">
      <alignment horizontal="center" vertical="center"/>
    </xf>
    <xf numFmtId="1" fontId="19" fillId="0" borderId="2" xfId="2" quotePrefix="1" applyNumberFormat="1" applyFont="1" applyFill="1" applyBorder="1" applyAlignment="1" applyProtection="1">
      <alignment horizontal="center" vertical="center"/>
    </xf>
    <xf numFmtId="1" fontId="19" fillId="7" borderId="2" xfId="2" quotePrefix="1" applyNumberFormat="1" applyFont="1" applyFill="1" applyBorder="1" applyAlignment="1" applyProtection="1">
      <alignment horizontal="center" vertical="center"/>
    </xf>
    <xf numFmtId="1" fontId="2" fillId="0" borderId="10" xfId="2" applyNumberFormat="1" applyFont="1" applyFill="1" applyBorder="1" applyAlignment="1" applyProtection="1">
      <alignment horizontal="center" vertical="center" wrapText="1"/>
    </xf>
    <xf numFmtId="4" fontId="2" fillId="0" borderId="10" xfId="2" applyNumberFormat="1" applyFont="1" applyFill="1" applyBorder="1" applyAlignment="1" applyProtection="1">
      <alignment horizontal="right" vertical="center" wrapText="1"/>
    </xf>
    <xf numFmtId="0" fontId="2" fillId="0" borderId="10" xfId="2" applyNumberFormat="1" applyFont="1" applyFill="1" applyBorder="1" applyAlignment="1" applyProtection="1">
      <alignment horizontal="center" vertical="center" wrapText="1"/>
    </xf>
    <xf numFmtId="0" fontId="2" fillId="0" borderId="9" xfId="2" applyNumberFormat="1" applyFont="1" applyFill="1" applyBorder="1" applyAlignment="1" applyProtection="1">
      <alignment horizontal="center" vertical="center" wrapText="1"/>
    </xf>
    <xf numFmtId="0" fontId="13" fillId="0" borderId="7" xfId="0" applyFont="1" applyBorder="1"/>
    <xf numFmtId="0" fontId="13" fillId="0" borderId="5" xfId="0" applyFont="1" applyBorder="1"/>
    <xf numFmtId="0" fontId="3" fillId="3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" fontId="2" fillId="0" borderId="9" xfId="2" applyNumberFormat="1" applyFont="1" applyFill="1" applyBorder="1" applyAlignment="1" applyProtection="1">
      <alignment horizontal="right" vertical="center" wrapText="1"/>
    </xf>
    <xf numFmtId="1" fontId="3" fillId="0" borderId="0" xfId="0" applyNumberFormat="1" applyFont="1"/>
    <xf numFmtId="0" fontId="3" fillId="0" borderId="0" xfId="0" applyFont="1"/>
    <xf numFmtId="2" fontId="5" fillId="3" borderId="6" xfId="0" applyNumberFormat="1" applyFont="1" applyFill="1" applyBorder="1"/>
    <xf numFmtId="0" fontId="13" fillId="3" borderId="5" xfId="0" applyFont="1" applyFill="1" applyBorder="1"/>
    <xf numFmtId="0" fontId="5" fillId="3" borderId="9" xfId="0" applyFont="1" applyFill="1" applyBorder="1"/>
    <xf numFmtId="0" fontId="5" fillId="3" borderId="12" xfId="0" applyFont="1" applyFill="1" applyBorder="1"/>
    <xf numFmtId="2" fontId="5" fillId="3" borderId="12" xfId="0" applyNumberFormat="1" applyFont="1" applyFill="1" applyBorder="1"/>
    <xf numFmtId="0" fontId="13" fillId="3" borderId="11" xfId="0" applyFont="1" applyFill="1" applyBorder="1"/>
    <xf numFmtId="3" fontId="3" fillId="3" borderId="2" xfId="2" quotePrefix="1" applyNumberFormat="1" applyFont="1" applyFill="1" applyBorder="1" applyAlignment="1" applyProtection="1">
      <alignment horizontal="center" vertical="center"/>
      <protection locked="0"/>
    </xf>
    <xf numFmtId="1" fontId="3" fillId="0" borderId="0" xfId="2" applyNumberFormat="1" applyFont="1" applyFill="1" applyBorder="1" applyAlignment="1" applyProtection="1">
      <alignment horizontal="right" vertical="center" indent="1"/>
    </xf>
    <xf numFmtId="0" fontId="7" fillId="0" borderId="0" xfId="0" applyFont="1" applyAlignment="1">
      <alignment horizontal="left"/>
    </xf>
    <xf numFmtId="0" fontId="0" fillId="0" borderId="4" xfId="0" applyBorder="1"/>
    <xf numFmtId="0" fontId="8" fillId="0" borderId="0" xfId="0" applyFont="1" applyAlignment="1">
      <alignment horizontal="right"/>
    </xf>
    <xf numFmtId="0" fontId="0" fillId="7" borderId="2" xfId="0" applyFill="1" applyBorder="1" applyAlignment="1">
      <alignment horizontal="center"/>
    </xf>
    <xf numFmtId="2" fontId="20" fillId="9" borderId="2" xfId="0" applyNumberFormat="1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7" borderId="2" xfId="0" applyFill="1" applyBorder="1" applyAlignment="1">
      <alignment vertical="center"/>
    </xf>
    <xf numFmtId="2" fontId="18" fillId="0" borderId="0" xfId="0" applyNumberFormat="1" applyFont="1"/>
    <xf numFmtId="0" fontId="18" fillId="0" borderId="0" xfId="0" applyFont="1"/>
    <xf numFmtId="0" fontId="4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4" fontId="13" fillId="0" borderId="0" xfId="0" applyNumberFormat="1" applyFont="1"/>
    <xf numFmtId="4" fontId="3" fillId="3" borderId="5" xfId="0" applyNumberFormat="1" applyFont="1" applyFill="1" applyBorder="1" applyAlignment="1">
      <alignment horizontal="left"/>
    </xf>
    <xf numFmtId="3" fontId="3" fillId="3" borderId="2" xfId="2" quotePrefix="1" applyNumberFormat="1" applyFont="1" applyFill="1" applyBorder="1" applyAlignment="1" applyProtection="1">
      <alignment horizontal="center" vertical="center"/>
    </xf>
    <xf numFmtId="0" fontId="23" fillId="0" borderId="0" xfId="4" applyFill="1" applyBorder="1"/>
    <xf numFmtId="1" fontId="8" fillId="4" borderId="0" xfId="0" applyNumberFormat="1" applyFont="1" applyFill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4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>
      <alignment horizontal="left" vertical="top" wrapText="1"/>
    </xf>
    <xf numFmtId="0" fontId="24" fillId="10" borderId="0" xfId="0" applyFont="1" applyFill="1" applyAlignment="1">
      <alignment horizontal="left" wrapText="1"/>
    </xf>
    <xf numFmtId="0" fontId="12" fillId="10" borderId="0" xfId="0" applyFont="1" applyFill="1" applyAlignment="1">
      <alignment horizontal="left" wrapText="1"/>
    </xf>
    <xf numFmtId="0" fontId="3" fillId="3" borderId="6" xfId="0" applyFont="1" applyFill="1" applyBorder="1" applyAlignment="1">
      <alignment horizontal="center"/>
    </xf>
  </cellXfs>
  <cellStyles count="5">
    <cellStyle name="Hyperlink" xfId="4" builtinId="8"/>
    <cellStyle name="SAPBEXchaText" xfId="1" xr:uid="{00000000-0005-0000-0000-000000000000}"/>
    <cellStyle name="SAPBEXstdItem" xfId="2" xr:uid="{00000000-0005-0000-0000-000001000000}"/>
    <cellStyle name="SAPBEXstdItem 2" xfId="3" xr:uid="{00000000-0005-0000-0000-000002000000}"/>
    <cellStyle name="Standaard" xfId="0" builtinId="0"/>
  </cellStyles>
  <dxfs count="3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0B400"/>
      <color rgb="FFB40000"/>
      <color rgb="FFFFDB75"/>
      <color rgb="FFFFE393"/>
      <color rgb="FFFFE7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T$25" lockText="1" noThreeD="1"/>
</file>

<file path=xl/ctrlProps/ctrlProp2.xml><?xml version="1.0" encoding="utf-8"?>
<formControlPr xmlns="http://schemas.microsoft.com/office/spreadsheetml/2009/9/main" objectType="CheckBox" fmlaLink="$T$26" lockText="1" noThreeD="1"/>
</file>

<file path=xl/ctrlProps/ctrlProp3.xml><?xml version="1.0" encoding="utf-8"?>
<formControlPr xmlns="http://schemas.microsoft.com/office/spreadsheetml/2009/9/main" objectType="CheckBox" fmlaLink="$T$27" lockText="1" noThreeD="1"/>
</file>

<file path=xl/ctrlProps/ctrlProp4.xml><?xml version="1.0" encoding="utf-8"?>
<formControlPr xmlns="http://schemas.microsoft.com/office/spreadsheetml/2009/9/main" objectType="CheckBox" fmlaLink="$T$28" lockText="1" noThreeD="1"/>
</file>

<file path=xl/ctrlProps/ctrlProp5.xml><?xml version="1.0" encoding="utf-8"?>
<formControlPr xmlns="http://schemas.microsoft.com/office/spreadsheetml/2009/9/main" objectType="CheckBox" fmlaLink="$T$24" lockText="1" noThreeD="1"/>
</file>

<file path=xl/ctrlProps/ctrlProp6.xml><?xml version="1.0" encoding="utf-8"?>
<formControlPr xmlns="http://schemas.microsoft.com/office/spreadsheetml/2009/9/main" objectType="CheckBox" fmlaLink="$T$29" lockText="1" noThreeD="1"/>
</file>

<file path=xl/ctrlProps/ctrlProp7.xml><?xml version="1.0" encoding="utf-8"?>
<formControlPr xmlns="http://schemas.microsoft.com/office/spreadsheetml/2009/9/main" objectType="CheckBox" fmlaLink="$J$26" noThreeD="1"/>
</file>

<file path=xl/ctrlProps/ctrlProp8.xml><?xml version="1.0" encoding="utf-8"?>
<formControlPr xmlns="http://schemas.microsoft.com/office/spreadsheetml/2009/9/main" objectType="CheckBox" fmlaLink="$J$27" lockText="1" noThreeD="1"/>
</file>

<file path=xl/ctrlProps/ctrlProp9.xml><?xml version="1.0" encoding="utf-8"?>
<formControlPr xmlns="http://schemas.microsoft.com/office/spreadsheetml/2009/9/main" objectType="CheckBox" fmlaLink="$J$28" lockText="1" noThreeD="1"/>
</file>

<file path=xl/ctrlProps/ctrlProp10.xml><?xml version="1.0" encoding="utf-8"?>
<formControlPr xmlns="http://schemas.microsoft.com/office/spreadsheetml/2009/9/main" objectType="CheckBox" fmlaLink="$J$29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$J$35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$J$33" lockText="1" noThreeD="1"/>
</file>

<file path=xl/ctrlProps/ctrlProp18.xml><?xml version="1.0" encoding="utf-8"?>
<formControlPr xmlns="http://schemas.microsoft.com/office/spreadsheetml/2009/9/main" objectType="CheckBox" fmlaLink="$J$34" lockText="1" noThreeD="1"/>
</file>

<file path=xl/ctrlProps/ctrlProp19.xml><?xml version="1.0" encoding="utf-8"?>
<formControlPr xmlns="http://schemas.microsoft.com/office/spreadsheetml/2009/9/main" objectType="CheckBox" fmlaLink="$J$36" lockText="1" noThreeD="1"/>
</file>

<file path=xl/ctrlProps/ctrlProp20.xml><?xml version="1.0" encoding="utf-8"?>
<formControlPr xmlns="http://schemas.microsoft.com/office/spreadsheetml/2009/9/main" objectType="CheckBox" fmlaLink="$J$32" lockText="1" noThreeD="1"/>
</file>

<file path=xl/ctrlProps/ctrlProp21.xml><?xml version="1.0" encoding="utf-8"?>
<formControlPr xmlns="http://schemas.microsoft.com/office/spreadsheetml/2009/9/main" objectType="CheckBox" fmlaLink="$J$37" lockText="1" noThreeD="1"/>
</file>

<file path=xl/ctrlProps/ctrlProp22.xml><?xml version="1.0" encoding="utf-8"?>
<formControlPr xmlns="http://schemas.microsoft.com/office/spreadsheetml/2009/9/main" objectType="CheckBox" fmlaLink="$J$24" noThreeD="1"/>
</file>

<file path=xl/ctrlProps/ctrlProp23.xml><?xml version="1.0" encoding="utf-8"?>
<formControlPr xmlns="http://schemas.microsoft.com/office/spreadsheetml/2009/9/main" objectType="CheckBox" fmlaLink="$J$25" noThreeD="1"/>
</file>

<file path=xl/ctrlProps/ctrlProp24.xml><?xml version="1.0" encoding="utf-8"?>
<formControlPr xmlns="http://schemas.microsoft.com/office/spreadsheetml/2009/9/main" objectType="CheckBox" fmlaLink="$T$32" lockText="1" noThreeD="1"/>
</file>

<file path=xl/ctrlProps/ctrlProp25.xml><?xml version="1.0" encoding="utf-8"?>
<formControlPr xmlns="http://schemas.microsoft.com/office/spreadsheetml/2009/9/main" objectType="CheckBox" fmlaLink="$T$33" lockText="1" noThreeD="1"/>
</file>

<file path=xl/ctrlProps/ctrlProp26.xml><?xml version="1.0" encoding="utf-8"?>
<formControlPr xmlns="http://schemas.microsoft.com/office/spreadsheetml/2009/9/main" objectType="CheckBox" fmlaLink="$T$34" lockText="1" noThreeD="1"/>
</file>

<file path=xl/ctrlProps/ctrlProp27.xml><?xml version="1.0" encoding="utf-8"?>
<formControlPr xmlns="http://schemas.microsoft.com/office/spreadsheetml/2009/9/main" objectType="CheckBox" fmlaLink="$T$35" lockText="1" noThreeD="1"/>
</file>

<file path=xl/ctrlProps/ctrlProp28.xml><?xml version="1.0" encoding="utf-8"?>
<formControlPr xmlns="http://schemas.microsoft.com/office/spreadsheetml/2009/9/main" objectType="CheckBox" fmlaLink="$T$36" lockText="1" noThreeD="1"/>
</file>

<file path=xl/ctrlProps/ctrlProp29.xml><?xml version="1.0" encoding="utf-8"?>
<formControlPr xmlns="http://schemas.microsoft.com/office/spreadsheetml/2009/9/main" objectType="CheckBox" fmlaLink="$T$3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495300</xdr:colOff>
          <xdr:row>24</xdr:row>
          <xdr:rowOff>31750</xdr:rowOff>
        </xdr:from>
        <xdr:to>
          <xdr:col>14</xdr:col>
          <xdr:colOff>107950</xdr:colOff>
          <xdr:row>24</xdr:row>
          <xdr:rowOff>146050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488950</xdr:colOff>
          <xdr:row>24</xdr:row>
          <xdr:rowOff>152400</xdr:rowOff>
        </xdr:from>
        <xdr:to>
          <xdr:col>14</xdr:col>
          <xdr:colOff>76200</xdr:colOff>
          <xdr:row>26</xdr:row>
          <xdr:rowOff>6350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495300</xdr:colOff>
          <xdr:row>25</xdr:row>
          <xdr:rowOff>152400</xdr:rowOff>
        </xdr:from>
        <xdr:to>
          <xdr:col>14</xdr:col>
          <xdr:colOff>69850</xdr:colOff>
          <xdr:row>27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495300</xdr:colOff>
          <xdr:row>26</xdr:row>
          <xdr:rowOff>152400</xdr:rowOff>
        </xdr:from>
        <xdr:to>
          <xdr:col>14</xdr:col>
          <xdr:colOff>107950</xdr:colOff>
          <xdr:row>28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495300</xdr:colOff>
          <xdr:row>22</xdr:row>
          <xdr:rowOff>539750</xdr:rowOff>
        </xdr:from>
        <xdr:to>
          <xdr:col>14</xdr:col>
          <xdr:colOff>107950</xdr:colOff>
          <xdr:row>24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495300</xdr:colOff>
          <xdr:row>27</xdr:row>
          <xdr:rowOff>158750</xdr:rowOff>
        </xdr:from>
        <xdr:to>
          <xdr:col>14</xdr:col>
          <xdr:colOff>82550</xdr:colOff>
          <xdr:row>29</xdr:row>
          <xdr:rowOff>6350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25</xdr:row>
          <xdr:rowOff>0</xdr:rowOff>
        </xdr:from>
        <xdr:to>
          <xdr:col>4</xdr:col>
          <xdr:colOff>234950</xdr:colOff>
          <xdr:row>26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26</xdr:row>
          <xdr:rowOff>0</xdr:rowOff>
        </xdr:from>
        <xdr:to>
          <xdr:col>4</xdr:col>
          <xdr:colOff>228600</xdr:colOff>
          <xdr:row>27</xdr:row>
          <xdr:rowOff>31750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27</xdr:row>
          <xdr:rowOff>0</xdr:rowOff>
        </xdr:from>
        <xdr:to>
          <xdr:col>4</xdr:col>
          <xdr:colOff>228600</xdr:colOff>
          <xdr:row>28</xdr:row>
          <xdr:rowOff>44450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28</xdr:row>
          <xdr:rowOff>0</xdr:rowOff>
        </xdr:from>
        <xdr:to>
          <xdr:col>4</xdr:col>
          <xdr:colOff>234950</xdr:colOff>
          <xdr:row>29</xdr:row>
          <xdr:rowOff>44450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32</xdr:row>
          <xdr:rowOff>0</xdr:rowOff>
        </xdr:from>
        <xdr:to>
          <xdr:col>4</xdr:col>
          <xdr:colOff>228600</xdr:colOff>
          <xdr:row>33</xdr:row>
          <xdr:rowOff>31750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33</xdr:row>
          <xdr:rowOff>0</xdr:rowOff>
        </xdr:from>
        <xdr:to>
          <xdr:col>4</xdr:col>
          <xdr:colOff>234950</xdr:colOff>
          <xdr:row>34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34</xdr:row>
          <xdr:rowOff>44450</xdr:rowOff>
        </xdr:from>
        <xdr:to>
          <xdr:col>4</xdr:col>
          <xdr:colOff>228600</xdr:colOff>
          <xdr:row>35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35</xdr:row>
          <xdr:rowOff>0</xdr:rowOff>
        </xdr:from>
        <xdr:to>
          <xdr:col>4</xdr:col>
          <xdr:colOff>228600</xdr:colOff>
          <xdr:row>36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31</xdr:row>
          <xdr:rowOff>0</xdr:rowOff>
        </xdr:from>
        <xdr:to>
          <xdr:col>4</xdr:col>
          <xdr:colOff>260350</xdr:colOff>
          <xdr:row>32</xdr:row>
          <xdr:rowOff>31750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36</xdr:row>
          <xdr:rowOff>0</xdr:rowOff>
        </xdr:from>
        <xdr:to>
          <xdr:col>4</xdr:col>
          <xdr:colOff>234950</xdr:colOff>
          <xdr:row>37</xdr:row>
          <xdr:rowOff>31750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32</xdr:row>
          <xdr:rowOff>0</xdr:rowOff>
        </xdr:from>
        <xdr:to>
          <xdr:col>4</xdr:col>
          <xdr:colOff>228600</xdr:colOff>
          <xdr:row>33</xdr:row>
          <xdr:rowOff>31750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33</xdr:row>
          <xdr:rowOff>0</xdr:rowOff>
        </xdr:from>
        <xdr:to>
          <xdr:col>4</xdr:col>
          <xdr:colOff>234950</xdr:colOff>
          <xdr:row>34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35</xdr:row>
          <xdr:rowOff>0</xdr:rowOff>
        </xdr:from>
        <xdr:to>
          <xdr:col>4</xdr:col>
          <xdr:colOff>228600</xdr:colOff>
          <xdr:row>36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31</xdr:row>
          <xdr:rowOff>0</xdr:rowOff>
        </xdr:from>
        <xdr:to>
          <xdr:col>4</xdr:col>
          <xdr:colOff>260350</xdr:colOff>
          <xdr:row>32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36</xdr:row>
          <xdr:rowOff>0</xdr:rowOff>
        </xdr:from>
        <xdr:to>
          <xdr:col>4</xdr:col>
          <xdr:colOff>234950</xdr:colOff>
          <xdr:row>37</xdr:row>
          <xdr:rowOff>31750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257586</xdr:colOff>
      <xdr:row>1</xdr:row>
      <xdr:rowOff>10352</xdr:rowOff>
    </xdr:from>
    <xdr:to>
      <xdr:col>14</xdr:col>
      <xdr:colOff>20980</xdr:colOff>
      <xdr:row>3</xdr:row>
      <xdr:rowOff>413</xdr:rowOff>
    </xdr:to>
    <xdr:pic>
      <xdr:nvPicPr>
        <xdr:cNvPr id="26" name="Picture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453" b="9400"/>
        <a:stretch/>
      </xdr:blipFill>
      <xdr:spPr>
        <a:xfrm>
          <a:off x="4343811" y="200852"/>
          <a:ext cx="2541519" cy="7615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22</xdr:row>
          <xdr:rowOff>565150</xdr:rowOff>
        </xdr:from>
        <xdr:to>
          <xdr:col>4</xdr:col>
          <xdr:colOff>260350</xdr:colOff>
          <xdr:row>24</xdr:row>
          <xdr:rowOff>38100</xdr:rowOff>
        </xdr:to>
        <xdr:sp macro="" textlink="">
          <xdr:nvSpPr>
            <xdr:cNvPr id="1056" name="Check Box 15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24</xdr:row>
          <xdr:rowOff>0</xdr:rowOff>
        </xdr:from>
        <xdr:to>
          <xdr:col>4</xdr:col>
          <xdr:colOff>234950</xdr:colOff>
          <xdr:row>25</xdr:row>
          <xdr:rowOff>31750</xdr:rowOff>
        </xdr:to>
        <xdr:sp macro="" textlink="">
          <xdr:nvSpPr>
            <xdr:cNvPr id="1057" name="Check Box 15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527050</xdr:colOff>
          <xdr:row>30</xdr:row>
          <xdr:rowOff>457200</xdr:rowOff>
        </xdr:from>
        <xdr:to>
          <xdr:col>14</xdr:col>
          <xdr:colOff>114300</xdr:colOff>
          <xdr:row>32</xdr:row>
          <xdr:rowOff>6350</xdr:rowOff>
        </xdr:to>
        <xdr:sp macro="" textlink="">
          <xdr:nvSpPr>
            <xdr:cNvPr id="1058" name="Check Box 30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527050</xdr:colOff>
          <xdr:row>32</xdr:row>
          <xdr:rowOff>6350</xdr:rowOff>
        </xdr:from>
        <xdr:to>
          <xdr:col>14</xdr:col>
          <xdr:colOff>114300</xdr:colOff>
          <xdr:row>33</xdr:row>
          <xdr:rowOff>31750</xdr:rowOff>
        </xdr:to>
        <xdr:sp macro="" textlink="">
          <xdr:nvSpPr>
            <xdr:cNvPr id="1059" name="Check Box 30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527050</xdr:colOff>
          <xdr:row>33</xdr:row>
          <xdr:rowOff>6350</xdr:rowOff>
        </xdr:from>
        <xdr:to>
          <xdr:col>14</xdr:col>
          <xdr:colOff>114300</xdr:colOff>
          <xdr:row>34</xdr:row>
          <xdr:rowOff>31750</xdr:rowOff>
        </xdr:to>
        <xdr:sp macro="" textlink="">
          <xdr:nvSpPr>
            <xdr:cNvPr id="1060" name="Check Box 30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527050</xdr:colOff>
          <xdr:row>34</xdr:row>
          <xdr:rowOff>31750</xdr:rowOff>
        </xdr:from>
        <xdr:to>
          <xdr:col>14</xdr:col>
          <xdr:colOff>114300</xdr:colOff>
          <xdr:row>35</xdr:row>
          <xdr:rowOff>31750</xdr:rowOff>
        </xdr:to>
        <xdr:sp macro="" textlink="">
          <xdr:nvSpPr>
            <xdr:cNvPr id="1061" name="Check Box 30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527050</xdr:colOff>
          <xdr:row>35</xdr:row>
          <xdr:rowOff>6350</xdr:rowOff>
        </xdr:from>
        <xdr:to>
          <xdr:col>14</xdr:col>
          <xdr:colOff>114300</xdr:colOff>
          <xdr:row>36</xdr:row>
          <xdr:rowOff>31750</xdr:rowOff>
        </xdr:to>
        <xdr:sp macro="" textlink="">
          <xdr:nvSpPr>
            <xdr:cNvPr id="1062" name="Check Box 30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527050</xdr:colOff>
          <xdr:row>36</xdr:row>
          <xdr:rowOff>6350</xdr:rowOff>
        </xdr:from>
        <xdr:to>
          <xdr:col>14</xdr:col>
          <xdr:colOff>120650</xdr:colOff>
          <xdr:row>37</xdr:row>
          <xdr:rowOff>31750</xdr:rowOff>
        </xdr:to>
        <xdr:sp macro="" textlink="">
          <xdr:nvSpPr>
            <xdr:cNvPr id="1063" name="Check Box 30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customProperty" Target="../customProperty1.bin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hyperlink" Target="http://www.vanin.be/bingel/licenties/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8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XEY238"/>
  <sheetViews>
    <sheetView showGridLines="0" showZeros="0" tabSelected="1" topLeftCell="A4" zoomScaleNormal="100" workbookViewId="0">
      <selection activeCell="E15" sqref="E15:I15"/>
    </sheetView>
  </sheetViews>
  <sheetFormatPr defaultColWidth="9.1796875" defaultRowHeight="14.5" x14ac:dyDescent="0.35"/>
  <cols>
    <col min="1" max="1" width="1.54296875" customWidth="1"/>
    <col min="2" max="2" width="6.453125" hidden="1" customWidth="1"/>
    <col min="3" max="3" width="4.54296875" hidden="1" customWidth="1"/>
    <col min="4" max="4" width="14" customWidth="1"/>
    <col min="5" max="5" width="4.54296875" customWidth="1"/>
    <col min="6" max="6" width="31.1796875" customWidth="1"/>
    <col min="7" max="7" width="1.81640625" customWidth="1"/>
    <col min="8" max="8" width="9.54296875" customWidth="1"/>
    <col min="9" max="9" width="11" customWidth="1"/>
    <col min="10" max="10" width="9.54296875" hidden="1" customWidth="1"/>
    <col min="11" max="11" width="15.453125" customWidth="1"/>
    <col min="12" max="13" width="3" customWidth="1"/>
    <col min="14" max="14" width="9.453125" customWidth="1"/>
    <col min="15" max="15" width="10.81640625" customWidth="1"/>
    <col min="16" max="16" width="14.81640625" style="1" customWidth="1"/>
    <col min="17" max="17" width="2.81640625" style="1" customWidth="1"/>
    <col min="18" max="18" width="3.54296875" style="1" customWidth="1"/>
    <col min="19" max="19" width="11" customWidth="1"/>
    <col min="20" max="20" width="9.54296875" hidden="1" customWidth="1"/>
    <col min="21" max="21" width="4.54296875" customWidth="1"/>
    <col min="22" max="22" width="9.453125" customWidth="1"/>
  </cols>
  <sheetData>
    <row r="1" spans="1:19" x14ac:dyDescent="0.35">
      <c r="J1" s="1"/>
      <c r="K1" s="62" t="s">
        <v>0</v>
      </c>
      <c r="P1"/>
      <c r="Q1"/>
      <c r="R1"/>
    </row>
    <row r="2" spans="1:19" ht="24.75" customHeight="1" x14ac:dyDescent="0.6"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"/>
      <c r="R2" s="7"/>
    </row>
    <row r="3" spans="1:19" ht="36" customHeight="1" x14ac:dyDescent="0.6"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"/>
      <c r="R3" s="7"/>
    </row>
    <row r="4" spans="1:19" s="12" customFormat="1" ht="18" customHeight="1" x14ac:dyDescent="0.6">
      <c r="A4" s="26"/>
      <c r="B4" s="26"/>
      <c r="C4" s="26"/>
      <c r="D4" s="27" t="s">
        <v>1</v>
      </c>
      <c r="E4" s="27"/>
      <c r="F4" s="27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6"/>
    </row>
    <row r="5" spans="1:19" ht="27" customHeight="1" x14ac:dyDescent="0.35">
      <c r="D5" s="5" t="s">
        <v>2</v>
      </c>
      <c r="E5" s="5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27" customHeight="1" x14ac:dyDescent="0.35">
      <c r="D6" s="5" t="s">
        <v>3</v>
      </c>
      <c r="E6" s="5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</row>
    <row r="7" spans="1:19" ht="27" customHeight="1" x14ac:dyDescent="0.35">
      <c r="D7" s="10" t="s">
        <v>4</v>
      </c>
      <c r="E7" s="10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1:19" ht="27" customHeight="1" x14ac:dyDescent="0.35">
      <c r="D8" s="5" t="s">
        <v>5</v>
      </c>
      <c r="E8" s="10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spans="1:19" ht="26.25" customHeight="1" x14ac:dyDescent="0.35">
      <c r="D9" s="5" t="s">
        <v>6</v>
      </c>
      <c r="E9" s="5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spans="1:19" ht="14.25" customHeight="1" x14ac:dyDescent="0.6">
      <c r="D10" s="5"/>
      <c r="E10" s="5"/>
      <c r="N10" s="7"/>
      <c r="O10" s="7"/>
      <c r="P10" s="7"/>
      <c r="Q10" s="7"/>
      <c r="R10" s="7"/>
    </row>
    <row r="11" spans="1:19" s="12" customFormat="1" ht="18" customHeight="1" x14ac:dyDescent="0.6">
      <c r="A11" s="26"/>
      <c r="B11" s="26"/>
      <c r="C11" s="26"/>
      <c r="D11" s="27" t="s">
        <v>7</v>
      </c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6"/>
    </row>
    <row r="12" spans="1:19" ht="14.25" customHeight="1" x14ac:dyDescent="0.6">
      <c r="D12" s="9"/>
      <c r="E12" s="9"/>
      <c r="N12" s="7"/>
      <c r="O12" s="7"/>
      <c r="P12" s="7"/>
      <c r="Q12" s="7"/>
      <c r="R12" s="7"/>
    </row>
    <row r="13" spans="1:19" ht="33" customHeight="1" x14ac:dyDescent="0.35">
      <c r="D13" s="79" t="s">
        <v>8</v>
      </c>
      <c r="E13" s="79"/>
      <c r="F13" s="79"/>
      <c r="G13" s="79"/>
      <c r="H13" s="79"/>
      <c r="I13" s="79"/>
      <c r="L13" s="79" t="s">
        <v>9</v>
      </c>
      <c r="M13" s="79"/>
      <c r="N13" s="79"/>
      <c r="O13" s="79"/>
      <c r="P13" s="79"/>
      <c r="Q13" s="79"/>
      <c r="R13" s="79"/>
      <c r="S13" s="79"/>
    </row>
    <row r="14" spans="1:19" ht="14.25" customHeight="1" x14ac:dyDescent="0.35">
      <c r="D14" s="14" t="s">
        <v>10</v>
      </c>
      <c r="E14" s="75"/>
      <c r="F14" s="75"/>
      <c r="G14" s="75"/>
      <c r="H14" s="75"/>
      <c r="I14" s="75"/>
      <c r="L14" s="14" t="s">
        <v>10</v>
      </c>
      <c r="M14" s="14"/>
      <c r="N14" s="16"/>
      <c r="O14" s="75"/>
      <c r="P14" s="75"/>
      <c r="Q14" s="75"/>
      <c r="R14" s="75"/>
      <c r="S14" s="75"/>
    </row>
    <row r="15" spans="1:19" ht="14.25" customHeight="1" x14ac:dyDescent="0.35">
      <c r="D15" s="14" t="s">
        <v>11</v>
      </c>
      <c r="E15" s="75"/>
      <c r="F15" s="75"/>
      <c r="G15" s="75"/>
      <c r="H15" s="75"/>
      <c r="I15" s="75"/>
      <c r="L15" s="14" t="s">
        <v>11</v>
      </c>
      <c r="M15" s="14"/>
      <c r="N15" s="16"/>
      <c r="O15" s="75"/>
      <c r="P15" s="75"/>
      <c r="Q15" s="75"/>
      <c r="R15" s="75"/>
      <c r="S15" s="75"/>
    </row>
    <row r="16" spans="1:19" ht="14.25" customHeight="1" x14ac:dyDescent="0.35">
      <c r="D16" s="14" t="s">
        <v>12</v>
      </c>
      <c r="E16" s="75"/>
      <c r="F16" s="75"/>
      <c r="G16" s="75"/>
      <c r="H16" s="75"/>
      <c r="I16" s="75"/>
      <c r="L16" s="14" t="s">
        <v>12</v>
      </c>
      <c r="M16" s="14"/>
      <c r="N16" s="16"/>
      <c r="O16" s="75"/>
      <c r="P16" s="75"/>
      <c r="Q16" s="75"/>
      <c r="R16" s="75"/>
      <c r="S16" s="75"/>
    </row>
    <row r="17" spans="1:21" ht="14.25" customHeight="1" x14ac:dyDescent="0.35">
      <c r="D17" s="14" t="s">
        <v>13</v>
      </c>
      <c r="E17" s="75"/>
      <c r="F17" s="75"/>
      <c r="G17" s="75"/>
      <c r="H17" s="75"/>
      <c r="I17" s="75"/>
      <c r="L17" s="14" t="s">
        <v>13</v>
      </c>
      <c r="M17" s="14"/>
      <c r="N17" s="16"/>
      <c r="O17" s="75"/>
      <c r="P17" s="75"/>
      <c r="Q17" s="75"/>
      <c r="R17" s="75"/>
      <c r="S17" s="75"/>
    </row>
    <row r="18" spans="1:21" ht="14.25" customHeight="1" x14ac:dyDescent="0.35">
      <c r="D18" s="14" t="s">
        <v>14</v>
      </c>
      <c r="E18" s="75"/>
      <c r="F18" s="75"/>
      <c r="G18" s="75"/>
      <c r="H18" s="75"/>
      <c r="I18" s="75"/>
      <c r="L18" s="14" t="s">
        <v>14</v>
      </c>
      <c r="M18" s="14"/>
      <c r="N18" s="16"/>
      <c r="O18" s="75"/>
      <c r="P18" s="75"/>
      <c r="Q18" s="75"/>
      <c r="R18" s="75"/>
      <c r="S18" s="75"/>
    </row>
    <row r="19" spans="1:21" ht="14.25" customHeight="1" x14ac:dyDescent="0.35">
      <c r="D19" s="14" t="s">
        <v>15</v>
      </c>
      <c r="E19" s="75"/>
      <c r="F19" s="75"/>
      <c r="G19" s="75"/>
      <c r="H19" s="75"/>
      <c r="I19" s="75"/>
      <c r="L19" s="14" t="s">
        <v>15</v>
      </c>
      <c r="M19" s="14"/>
      <c r="N19" s="16"/>
      <c r="O19" s="75"/>
      <c r="P19" s="75"/>
      <c r="Q19" s="75"/>
      <c r="R19" s="75"/>
      <c r="S19" s="75"/>
    </row>
    <row r="20" spans="1:21" ht="14.25" customHeight="1" x14ac:dyDescent="0.6">
      <c r="D20" s="5"/>
      <c r="E20" s="5"/>
      <c r="N20" s="8"/>
      <c r="O20" s="8"/>
      <c r="P20" s="7"/>
      <c r="Q20" s="7"/>
      <c r="R20" s="7"/>
    </row>
    <row r="21" spans="1:21" s="12" customFormat="1" ht="18" customHeight="1" x14ac:dyDescent="0.6">
      <c r="A21" s="26"/>
      <c r="B21" s="26"/>
      <c r="C21" s="26"/>
      <c r="D21" s="27" t="s">
        <v>16</v>
      </c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6"/>
    </row>
    <row r="22" spans="1:21" ht="14.25" customHeight="1" x14ac:dyDescent="0.6">
      <c r="D22" s="5"/>
      <c r="E22" s="5"/>
      <c r="N22" s="8"/>
      <c r="O22" s="8"/>
      <c r="P22" s="7"/>
      <c r="Q22" s="7"/>
      <c r="R22" s="7"/>
    </row>
    <row r="23" spans="1:21" ht="45" customHeight="1" x14ac:dyDescent="0.35">
      <c r="D23" s="79" t="s">
        <v>17</v>
      </c>
      <c r="E23" s="79"/>
      <c r="F23" s="79"/>
      <c r="G23" s="79"/>
      <c r="H23" s="79"/>
      <c r="I23" s="79"/>
      <c r="J23" s="11"/>
      <c r="L23" s="79" t="s">
        <v>18</v>
      </c>
      <c r="M23" s="79"/>
      <c r="N23" s="79"/>
      <c r="O23" s="79"/>
      <c r="P23" s="79"/>
      <c r="Q23" s="79"/>
      <c r="R23" s="79"/>
      <c r="S23" s="79"/>
      <c r="U23" s="59"/>
    </row>
    <row r="24" spans="1:21" ht="14.25" customHeight="1" x14ac:dyDescent="0.35">
      <c r="D24" s="14" t="s">
        <v>10</v>
      </c>
      <c r="E24" s="15"/>
      <c r="F24" s="15"/>
      <c r="G24" s="15"/>
      <c r="H24" s="15"/>
      <c r="I24" s="15"/>
      <c r="J24" s="24" t="b">
        <v>0</v>
      </c>
      <c r="L24" s="17" t="s">
        <v>10</v>
      </c>
      <c r="M24" s="17"/>
      <c r="N24" s="15"/>
      <c r="O24" s="15"/>
      <c r="P24" s="15"/>
      <c r="Q24" s="15"/>
      <c r="R24" s="15"/>
      <c r="S24" s="15"/>
      <c r="T24" s="2" t="b">
        <v>0</v>
      </c>
      <c r="U24" s="59"/>
    </row>
    <row r="25" spans="1:21" ht="14.25" customHeight="1" x14ac:dyDescent="0.35">
      <c r="D25" s="14" t="s">
        <v>11</v>
      </c>
      <c r="E25" s="15"/>
      <c r="F25" s="15"/>
      <c r="G25" s="15"/>
      <c r="H25" s="15"/>
      <c r="I25" s="15"/>
      <c r="J25" s="24" t="b">
        <v>0</v>
      </c>
      <c r="L25" s="17" t="s">
        <v>11</v>
      </c>
      <c r="M25" s="17"/>
      <c r="N25" s="15"/>
      <c r="O25" s="15"/>
      <c r="P25" s="15"/>
      <c r="Q25" s="15"/>
      <c r="R25" s="15"/>
      <c r="S25" s="15"/>
      <c r="T25" s="2" t="b">
        <v>0</v>
      </c>
      <c r="U25" s="59"/>
    </row>
    <row r="26" spans="1:21" ht="14.25" customHeight="1" x14ac:dyDescent="0.35">
      <c r="D26" s="14" t="s">
        <v>12</v>
      </c>
      <c r="E26" s="15"/>
      <c r="F26" s="15"/>
      <c r="G26" s="15"/>
      <c r="H26" s="15"/>
      <c r="I26" s="15"/>
      <c r="J26" s="24" t="b">
        <v>0</v>
      </c>
      <c r="L26" s="17" t="s">
        <v>12</v>
      </c>
      <c r="M26" s="17"/>
      <c r="N26" s="15"/>
      <c r="O26" s="15"/>
      <c r="P26" s="15"/>
      <c r="Q26" s="15"/>
      <c r="R26" s="15"/>
      <c r="S26" s="15"/>
      <c r="T26" s="2" t="b">
        <v>0</v>
      </c>
      <c r="U26" s="59"/>
    </row>
    <row r="27" spans="1:21" ht="14.25" customHeight="1" x14ac:dyDescent="0.35">
      <c r="D27" s="14" t="s">
        <v>13</v>
      </c>
      <c r="E27" s="15"/>
      <c r="F27" s="15"/>
      <c r="G27" s="15"/>
      <c r="H27" s="15"/>
      <c r="I27" s="15"/>
      <c r="J27" s="24" t="b">
        <v>0</v>
      </c>
      <c r="L27" s="17" t="s">
        <v>13</v>
      </c>
      <c r="M27" s="17"/>
      <c r="N27" s="15"/>
      <c r="O27" s="15"/>
      <c r="P27" s="15"/>
      <c r="Q27" s="15"/>
      <c r="R27" s="15"/>
      <c r="S27" s="15"/>
      <c r="T27" s="2" t="b">
        <v>0</v>
      </c>
      <c r="U27" s="59"/>
    </row>
    <row r="28" spans="1:21" ht="14.25" customHeight="1" x14ac:dyDescent="0.35">
      <c r="D28" s="14" t="s">
        <v>14</v>
      </c>
      <c r="E28" s="15"/>
      <c r="F28" s="15"/>
      <c r="G28" s="15"/>
      <c r="H28" s="15"/>
      <c r="I28" s="15"/>
      <c r="J28" s="24" t="b">
        <v>0</v>
      </c>
      <c r="L28" s="17" t="s">
        <v>14</v>
      </c>
      <c r="M28" s="17"/>
      <c r="N28" s="15"/>
      <c r="O28" s="15"/>
      <c r="P28" s="15"/>
      <c r="Q28" s="15"/>
      <c r="R28" s="15"/>
      <c r="S28" s="15"/>
      <c r="T28" s="2" t="b">
        <v>0</v>
      </c>
      <c r="U28" s="59"/>
    </row>
    <row r="29" spans="1:21" ht="14.25" customHeight="1" x14ac:dyDescent="0.6">
      <c r="D29" s="14" t="s">
        <v>15</v>
      </c>
      <c r="E29" s="15"/>
      <c r="F29" s="15"/>
      <c r="G29" s="15"/>
      <c r="H29" s="15"/>
      <c r="I29" s="15"/>
      <c r="J29" s="24" t="b">
        <v>0</v>
      </c>
      <c r="L29" s="17" t="s">
        <v>15</v>
      </c>
      <c r="M29" s="17"/>
      <c r="N29" s="15"/>
      <c r="O29" s="15"/>
      <c r="P29" s="15"/>
      <c r="Q29" s="15"/>
      <c r="R29" s="15"/>
      <c r="S29" s="15"/>
      <c r="T29" s="2" t="b">
        <v>0</v>
      </c>
      <c r="U29" s="7"/>
    </row>
    <row r="30" spans="1:21" ht="14.25" customHeight="1" x14ac:dyDescent="0.6">
      <c r="N30" s="8"/>
      <c r="O30" s="8"/>
      <c r="P30" s="7"/>
      <c r="Q30" s="7"/>
      <c r="R30" s="7"/>
    </row>
    <row r="31" spans="1:21" ht="36" customHeight="1" x14ac:dyDescent="0.6">
      <c r="D31" s="79" t="s">
        <v>19</v>
      </c>
      <c r="E31" s="79"/>
      <c r="F31" s="79"/>
      <c r="G31" s="79"/>
      <c r="H31" s="79"/>
      <c r="I31" s="79"/>
      <c r="J31" s="25"/>
      <c r="K31" s="7"/>
      <c r="L31" s="79" t="s">
        <v>20</v>
      </c>
      <c r="M31" s="79"/>
      <c r="N31" s="79"/>
      <c r="O31" s="79"/>
      <c r="P31" s="79"/>
      <c r="Q31" s="79"/>
      <c r="R31" s="79"/>
      <c r="S31" s="79"/>
      <c r="U31" s="60"/>
    </row>
    <row r="32" spans="1:21" ht="15" customHeight="1" x14ac:dyDescent="0.6">
      <c r="D32" s="14" t="s">
        <v>10</v>
      </c>
      <c r="E32" s="15"/>
      <c r="F32" s="15"/>
      <c r="G32" s="15"/>
      <c r="H32" s="15"/>
      <c r="I32" s="15"/>
      <c r="J32" s="29" t="b">
        <v>0</v>
      </c>
      <c r="L32" s="17" t="s">
        <v>10</v>
      </c>
      <c r="M32" s="17"/>
      <c r="N32" s="15"/>
      <c r="O32" s="15"/>
      <c r="P32" s="15"/>
      <c r="Q32" s="15"/>
      <c r="R32" s="15"/>
      <c r="S32" s="15"/>
      <c r="T32" s="2" t="b">
        <v>0</v>
      </c>
      <c r="U32" s="7"/>
    </row>
    <row r="33" spans="1:16379" ht="15" customHeight="1" x14ac:dyDescent="0.6">
      <c r="D33" s="14" t="s">
        <v>11</v>
      </c>
      <c r="E33" s="15"/>
      <c r="F33" s="15"/>
      <c r="G33" s="15"/>
      <c r="H33" s="15"/>
      <c r="I33" s="15"/>
      <c r="J33" s="29" t="b">
        <v>0</v>
      </c>
      <c r="L33" s="17" t="s">
        <v>11</v>
      </c>
      <c r="M33" s="17"/>
      <c r="N33" s="15"/>
      <c r="O33" s="15"/>
      <c r="P33" s="15"/>
      <c r="Q33" s="15"/>
      <c r="R33" s="15"/>
      <c r="S33" s="15"/>
      <c r="T33" s="2" t="b">
        <v>0</v>
      </c>
      <c r="U33" s="7"/>
    </row>
    <row r="34" spans="1:16379" ht="15" customHeight="1" x14ac:dyDescent="0.6">
      <c r="D34" s="14" t="s">
        <v>12</v>
      </c>
      <c r="E34" s="15"/>
      <c r="F34" s="15"/>
      <c r="G34" s="15"/>
      <c r="H34" s="15"/>
      <c r="I34" s="15"/>
      <c r="J34" s="29" t="b">
        <v>0</v>
      </c>
      <c r="L34" s="17" t="s">
        <v>12</v>
      </c>
      <c r="M34" s="17"/>
      <c r="N34" s="15"/>
      <c r="O34" s="15"/>
      <c r="P34" s="15"/>
      <c r="Q34" s="15"/>
      <c r="R34" s="15"/>
      <c r="S34" s="15"/>
      <c r="T34" s="2" t="b">
        <v>0</v>
      </c>
      <c r="U34" s="7"/>
    </row>
    <row r="35" spans="1:16379" ht="15" customHeight="1" x14ac:dyDescent="0.35">
      <c r="A35" s="6"/>
      <c r="B35" s="6"/>
      <c r="C35" s="6"/>
      <c r="D35" s="14" t="s">
        <v>13</v>
      </c>
      <c r="E35" s="15"/>
      <c r="F35" s="15"/>
      <c r="G35" s="15"/>
      <c r="H35" s="15"/>
      <c r="I35" s="15"/>
      <c r="J35" s="29" t="b">
        <v>0</v>
      </c>
      <c r="L35" s="17" t="s">
        <v>13</v>
      </c>
      <c r="M35" s="17"/>
      <c r="N35" s="15"/>
      <c r="O35" s="15"/>
      <c r="P35" s="15"/>
      <c r="Q35" s="15"/>
      <c r="R35" s="15"/>
      <c r="S35" s="15"/>
      <c r="T35" s="2" t="b">
        <v>0</v>
      </c>
      <c r="U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EKI35" s="6"/>
      <c r="EKJ35" s="6"/>
      <c r="EKK35" s="6"/>
      <c r="EKL35" s="6"/>
      <c r="EKM35" s="6"/>
      <c r="EKN35" s="6"/>
      <c r="EKO35" s="6"/>
      <c r="EKP35" s="6"/>
      <c r="EKQ35" s="6"/>
      <c r="EKR35" s="6"/>
      <c r="EKS35" s="6"/>
      <c r="EKT35" s="6"/>
      <c r="EKU35" s="6"/>
      <c r="EKV35" s="6"/>
      <c r="EKW35" s="6"/>
      <c r="EKX35" s="6"/>
      <c r="EKY35" s="6"/>
      <c r="EKZ35" s="6"/>
      <c r="ELA35" s="6"/>
      <c r="ELB35" s="6"/>
      <c r="ELC35" s="6"/>
      <c r="ELD35" s="6"/>
      <c r="ELE35" s="6"/>
      <c r="ELF35" s="6"/>
      <c r="ELG35" s="6"/>
      <c r="ELH35" s="6"/>
      <c r="ELI35" s="6"/>
      <c r="ELJ35" s="6"/>
      <c r="ELK35" s="6"/>
      <c r="ELL35" s="6"/>
      <c r="ELM35" s="6"/>
      <c r="ELN35" s="6"/>
      <c r="ELO35" s="6"/>
      <c r="ELP35" s="6"/>
      <c r="ELQ35" s="6"/>
      <c r="ELR35" s="6"/>
      <c r="ELS35" s="6"/>
      <c r="ELT35" s="6"/>
      <c r="ELU35" s="6"/>
      <c r="ELV35" s="6"/>
      <c r="ELW35" s="6"/>
      <c r="ELX35" s="6"/>
      <c r="ELY35" s="6"/>
      <c r="ELZ35" s="6"/>
      <c r="EMA35" s="6"/>
      <c r="EMB35" s="6"/>
      <c r="EMC35" s="6"/>
      <c r="EMD35" s="6"/>
      <c r="EME35" s="6"/>
      <c r="EMF35" s="6"/>
      <c r="EMG35" s="6"/>
      <c r="EMH35" s="6"/>
      <c r="EMI35" s="6"/>
      <c r="EMJ35" s="6"/>
      <c r="EMK35" s="6"/>
      <c r="EML35" s="6"/>
      <c r="EMM35" s="6"/>
      <c r="EMN35" s="6"/>
      <c r="EMO35" s="6"/>
      <c r="EMP35" s="6"/>
      <c r="EMQ35" s="6"/>
      <c r="EMR35" s="6"/>
      <c r="EMS35" s="6"/>
      <c r="EMT35" s="6"/>
      <c r="EMU35" s="6"/>
      <c r="EMV35" s="6"/>
      <c r="EMW35" s="6"/>
      <c r="EMX35" s="6"/>
      <c r="EMY35" s="6"/>
      <c r="EMZ35" s="6"/>
      <c r="ENA35" s="6"/>
      <c r="ENB35" s="6"/>
      <c r="ENC35" s="6"/>
      <c r="END35" s="6"/>
      <c r="ENE35" s="6"/>
      <c r="ENF35" s="6"/>
      <c r="ENG35" s="6"/>
      <c r="ENH35" s="6"/>
      <c r="ENI35" s="6"/>
      <c r="ENJ35" s="6"/>
      <c r="ENK35" s="6"/>
      <c r="ENL35" s="6"/>
      <c r="ENM35" s="6"/>
      <c r="ENN35" s="6"/>
      <c r="ENO35" s="6"/>
      <c r="ENP35" s="6"/>
      <c r="ENQ35" s="6"/>
      <c r="ENR35" s="6"/>
      <c r="ENS35" s="6"/>
      <c r="ENT35" s="6"/>
      <c r="ENU35" s="6"/>
      <c r="ENV35" s="6"/>
      <c r="ENW35" s="6"/>
      <c r="ENX35" s="6"/>
      <c r="ENY35" s="6"/>
      <c r="ENZ35" s="6"/>
      <c r="EOA35" s="6"/>
      <c r="EOB35" s="6"/>
      <c r="EOC35" s="6"/>
      <c r="EOD35" s="6"/>
      <c r="EOE35" s="6"/>
      <c r="EOF35" s="6"/>
      <c r="EOG35" s="6"/>
      <c r="EOH35" s="6"/>
      <c r="EOI35" s="6"/>
      <c r="EOJ35" s="6"/>
      <c r="EOK35" s="6"/>
      <c r="EOL35" s="6"/>
      <c r="EOM35" s="6"/>
      <c r="EON35" s="6"/>
      <c r="EOO35" s="6"/>
      <c r="EOP35" s="6"/>
      <c r="EOQ35" s="6"/>
      <c r="EOR35" s="6"/>
      <c r="EOS35" s="6"/>
      <c r="EOT35" s="6"/>
      <c r="EOU35" s="6"/>
      <c r="EOV35" s="6"/>
      <c r="EOW35" s="6"/>
      <c r="EOX35" s="6"/>
      <c r="EOY35" s="6"/>
      <c r="EOZ35" s="6"/>
      <c r="EPA35" s="6"/>
      <c r="EPB35" s="6"/>
      <c r="EPC35" s="6"/>
      <c r="EPD35" s="6"/>
      <c r="EPE35" s="6"/>
      <c r="EPF35" s="6"/>
      <c r="EPG35" s="6"/>
      <c r="EPH35" s="6"/>
      <c r="EPI35" s="6"/>
      <c r="EPJ35" s="6"/>
      <c r="EPK35" s="6"/>
      <c r="EPL35" s="6"/>
      <c r="EPM35" s="6"/>
      <c r="EPN35" s="6"/>
      <c r="EPO35" s="6"/>
      <c r="EPP35" s="6"/>
      <c r="EPQ35" s="6"/>
      <c r="EPR35" s="6"/>
      <c r="EPS35" s="6"/>
      <c r="EPT35" s="6"/>
      <c r="EPU35" s="6"/>
      <c r="EPV35" s="6"/>
      <c r="EPW35" s="6"/>
      <c r="EPX35" s="6"/>
      <c r="EPY35" s="6"/>
      <c r="EPZ35" s="6"/>
      <c r="EQA35" s="6"/>
      <c r="EQB35" s="6"/>
      <c r="EQC35" s="6"/>
      <c r="EQD35" s="6"/>
      <c r="EQE35" s="6"/>
      <c r="EQF35" s="6"/>
      <c r="EQG35" s="6"/>
      <c r="EQH35" s="6"/>
      <c r="EQI35" s="6"/>
      <c r="EQJ35" s="6"/>
      <c r="EQK35" s="6"/>
      <c r="EQL35" s="6"/>
      <c r="EQM35" s="6"/>
      <c r="EQN35" s="6"/>
      <c r="EQO35" s="6"/>
      <c r="EQP35" s="6"/>
      <c r="EQQ35" s="6"/>
      <c r="EQR35" s="6"/>
      <c r="EQS35" s="6"/>
      <c r="EQT35" s="6"/>
      <c r="EQU35" s="6"/>
      <c r="EQV35" s="6"/>
      <c r="EQW35" s="6"/>
      <c r="EQX35" s="6"/>
      <c r="EQY35" s="6"/>
      <c r="EQZ35" s="6"/>
      <c r="ERA35" s="6"/>
      <c r="ERB35" s="6"/>
      <c r="ERC35" s="6"/>
      <c r="ERD35" s="6"/>
      <c r="ERE35" s="6"/>
      <c r="ERF35" s="6"/>
      <c r="ERG35" s="6"/>
      <c r="ERH35" s="6"/>
      <c r="ERI35" s="6"/>
      <c r="ERJ35" s="6"/>
      <c r="ERK35" s="6"/>
      <c r="ERL35" s="6"/>
      <c r="ERM35" s="6"/>
      <c r="ERN35" s="6"/>
      <c r="ERO35" s="6"/>
      <c r="ERP35" s="6"/>
      <c r="ERQ35" s="6"/>
      <c r="ERR35" s="6"/>
      <c r="ERS35" s="6"/>
      <c r="ERT35" s="6"/>
      <c r="ERU35" s="6"/>
      <c r="ERV35" s="6"/>
      <c r="ERW35" s="6"/>
      <c r="ERX35" s="6"/>
      <c r="ERY35" s="6"/>
      <c r="ERZ35" s="6"/>
      <c r="ESA35" s="6"/>
      <c r="ESB35" s="6"/>
      <c r="ESC35" s="6"/>
      <c r="ESD35" s="6"/>
      <c r="ESE35" s="6"/>
      <c r="ESF35" s="6"/>
      <c r="ESG35" s="6"/>
      <c r="ESH35" s="6"/>
      <c r="ESI35" s="6"/>
      <c r="ESJ35" s="6"/>
      <c r="ESK35" s="6"/>
      <c r="ESL35" s="6"/>
      <c r="ESM35" s="6"/>
      <c r="ESN35" s="6"/>
      <c r="ESO35" s="6"/>
      <c r="ESP35" s="6"/>
      <c r="ESQ35" s="6"/>
      <c r="ESR35" s="6"/>
      <c r="ESS35" s="6"/>
      <c r="EST35" s="6"/>
      <c r="ESU35" s="6"/>
      <c r="ESV35" s="6"/>
      <c r="ESW35" s="6"/>
      <c r="ESX35" s="6"/>
      <c r="ESY35" s="6"/>
      <c r="ESZ35" s="6"/>
      <c r="ETA35" s="6"/>
      <c r="ETB35" s="6"/>
      <c r="ETC35" s="6"/>
      <c r="ETD35" s="6"/>
      <c r="ETE35" s="6"/>
      <c r="ETF35" s="6"/>
      <c r="ETG35" s="6"/>
      <c r="ETH35" s="6"/>
      <c r="ETI35" s="6"/>
      <c r="ETJ35" s="6"/>
      <c r="ETK35" s="6"/>
      <c r="ETL35" s="6"/>
      <c r="ETM35" s="6"/>
      <c r="ETN35" s="6"/>
      <c r="ETO35" s="6"/>
      <c r="ETP35" s="6"/>
      <c r="ETQ35" s="6"/>
      <c r="ETR35" s="6"/>
      <c r="ETS35" s="6"/>
      <c r="ETT35" s="6"/>
      <c r="ETU35" s="6"/>
      <c r="ETV35" s="6"/>
      <c r="ETW35" s="6"/>
      <c r="ETX35" s="6"/>
      <c r="ETY35" s="6"/>
      <c r="ETZ35" s="6"/>
      <c r="EUA35" s="6"/>
      <c r="EUB35" s="6"/>
      <c r="EUC35" s="6"/>
      <c r="EUD35" s="6"/>
      <c r="EUE35" s="6"/>
      <c r="EUF35" s="6"/>
      <c r="EUG35" s="6"/>
      <c r="EUH35" s="6"/>
      <c r="EUI35" s="6"/>
      <c r="EUJ35" s="6"/>
      <c r="EUK35" s="6"/>
      <c r="EUL35" s="6"/>
      <c r="EUM35" s="6"/>
      <c r="EUN35" s="6"/>
      <c r="EUO35" s="6"/>
      <c r="EUP35" s="6"/>
      <c r="EUQ35" s="6"/>
      <c r="EUR35" s="6"/>
      <c r="EUS35" s="6"/>
      <c r="EUT35" s="6"/>
      <c r="EUU35" s="6"/>
      <c r="EUV35" s="6"/>
      <c r="EUW35" s="6"/>
      <c r="EUX35" s="6"/>
      <c r="EUY35" s="6"/>
      <c r="EUZ35" s="6"/>
      <c r="EVA35" s="6"/>
      <c r="EVB35" s="6"/>
      <c r="EVC35" s="6"/>
      <c r="EVD35" s="6"/>
      <c r="EVE35" s="6"/>
      <c r="EVF35" s="6"/>
      <c r="EVG35" s="6"/>
      <c r="EVH35" s="6"/>
      <c r="EVI35" s="6"/>
      <c r="EVJ35" s="6"/>
      <c r="EVK35" s="6"/>
      <c r="EVL35" s="6"/>
      <c r="EVM35" s="6"/>
      <c r="EVN35" s="6"/>
      <c r="EVO35" s="6"/>
      <c r="EVP35" s="6"/>
      <c r="EVQ35" s="6"/>
      <c r="EVR35" s="6"/>
      <c r="EVS35" s="6"/>
      <c r="EVT35" s="6"/>
      <c r="EVU35" s="6"/>
      <c r="EVV35" s="6"/>
      <c r="EVW35" s="6"/>
      <c r="EVX35" s="6"/>
      <c r="EVY35" s="6"/>
      <c r="EVZ35" s="6"/>
      <c r="EWA35" s="6"/>
      <c r="EWB35" s="6"/>
      <c r="EWC35" s="6"/>
      <c r="EWD35" s="6"/>
      <c r="EWE35" s="6"/>
      <c r="EWF35" s="6"/>
      <c r="EWG35" s="6"/>
      <c r="EWH35" s="6"/>
      <c r="EWI35" s="6"/>
      <c r="EWJ35" s="6"/>
      <c r="EWK35" s="6"/>
      <c r="EWL35" s="6"/>
      <c r="EWM35" s="6"/>
      <c r="EWN35" s="6"/>
      <c r="EWO35" s="6"/>
      <c r="EWP35" s="6"/>
      <c r="EWQ35" s="6"/>
      <c r="EWR35" s="6"/>
      <c r="EWS35" s="6"/>
      <c r="EWT35" s="6"/>
      <c r="EWU35" s="6"/>
      <c r="EWV35" s="6"/>
      <c r="EWW35" s="6"/>
      <c r="EWX35" s="6"/>
      <c r="EWY35" s="6"/>
      <c r="EWZ35" s="6"/>
      <c r="EXA35" s="6"/>
      <c r="EXB35" s="6"/>
      <c r="EXC35" s="6"/>
      <c r="EXD35" s="6"/>
      <c r="EXE35" s="6"/>
      <c r="EXF35" s="6"/>
      <c r="EXG35" s="6"/>
      <c r="EXH35" s="6"/>
      <c r="EXI35" s="6"/>
      <c r="EXJ35" s="6"/>
      <c r="EXK35" s="6"/>
      <c r="EXL35" s="6"/>
      <c r="EXM35" s="6"/>
      <c r="EXN35" s="6"/>
      <c r="EXO35" s="6"/>
      <c r="EXP35" s="6"/>
      <c r="EXQ35" s="6"/>
      <c r="EXR35" s="6"/>
      <c r="EXS35" s="6"/>
      <c r="EXT35" s="6"/>
      <c r="EXU35" s="6"/>
      <c r="EXV35" s="6"/>
      <c r="EXW35" s="6"/>
      <c r="EXX35" s="6"/>
      <c r="EXY35" s="6"/>
      <c r="EXZ35" s="6"/>
      <c r="EYA35" s="6"/>
      <c r="EYB35" s="6"/>
      <c r="EYC35" s="6"/>
      <c r="EYD35" s="6"/>
      <c r="EYE35" s="6"/>
      <c r="EYF35" s="6"/>
      <c r="EYG35" s="6"/>
      <c r="EYH35" s="6"/>
      <c r="EYI35" s="6"/>
      <c r="EYJ35" s="6"/>
      <c r="EYK35" s="6"/>
      <c r="EYL35" s="6"/>
      <c r="EYM35" s="6"/>
      <c r="EYN35" s="6"/>
      <c r="EYO35" s="6"/>
      <c r="EYP35" s="6"/>
      <c r="EYQ35" s="6"/>
      <c r="EYR35" s="6"/>
      <c r="EYS35" s="6"/>
      <c r="EYT35" s="6"/>
      <c r="EYU35" s="6"/>
      <c r="EYV35" s="6"/>
      <c r="EYW35" s="6"/>
      <c r="EYX35" s="6"/>
      <c r="EYY35" s="6"/>
      <c r="EYZ35" s="6"/>
      <c r="EZA35" s="6"/>
      <c r="EZB35" s="6"/>
      <c r="EZC35" s="6"/>
      <c r="EZD35" s="6"/>
      <c r="EZE35" s="6"/>
      <c r="EZF35" s="6"/>
      <c r="EZG35" s="6"/>
      <c r="EZH35" s="6"/>
      <c r="EZI35" s="6"/>
      <c r="EZJ35" s="6"/>
      <c r="EZK35" s="6"/>
      <c r="EZL35" s="6"/>
      <c r="EZM35" s="6"/>
      <c r="EZN35" s="6"/>
      <c r="EZO35" s="6"/>
      <c r="EZP35" s="6"/>
      <c r="EZQ35" s="6"/>
      <c r="EZR35" s="6"/>
      <c r="EZS35" s="6"/>
      <c r="EZT35" s="6"/>
      <c r="EZU35" s="6"/>
      <c r="EZV35" s="6"/>
      <c r="EZW35" s="6"/>
      <c r="EZX35" s="6"/>
      <c r="EZY35" s="6"/>
      <c r="EZZ35" s="6"/>
      <c r="FAA35" s="6"/>
      <c r="FAB35" s="6"/>
      <c r="FAC35" s="6"/>
      <c r="FAD35" s="6"/>
      <c r="FAE35" s="6"/>
      <c r="FAF35" s="6"/>
      <c r="FAG35" s="6"/>
      <c r="FAH35" s="6"/>
      <c r="FAI35" s="6"/>
      <c r="FAJ35" s="6"/>
      <c r="FAK35" s="6"/>
      <c r="FAL35" s="6"/>
      <c r="FAM35" s="6"/>
      <c r="FAN35" s="6"/>
      <c r="FAO35" s="6"/>
      <c r="FAP35" s="6"/>
      <c r="FAQ35" s="6"/>
      <c r="FAR35" s="6"/>
      <c r="FAS35" s="6"/>
      <c r="FAT35" s="6"/>
      <c r="FAU35" s="6"/>
      <c r="FAV35" s="6"/>
      <c r="FAW35" s="6"/>
      <c r="FAX35" s="6"/>
      <c r="FAY35" s="6"/>
      <c r="FAZ35" s="6"/>
      <c r="FBA35" s="6"/>
      <c r="FBB35" s="6"/>
      <c r="FBC35" s="6"/>
      <c r="FBD35" s="6"/>
      <c r="FBE35" s="6"/>
      <c r="FBF35" s="6"/>
      <c r="FBG35" s="6"/>
      <c r="FBH35" s="6"/>
      <c r="FBI35" s="6"/>
      <c r="FBJ35" s="6"/>
      <c r="FBK35" s="6"/>
      <c r="FBL35" s="6"/>
      <c r="FBM35" s="6"/>
      <c r="FBN35" s="6"/>
      <c r="FBO35" s="6"/>
      <c r="FBP35" s="6"/>
      <c r="FBQ35" s="6"/>
      <c r="FBR35" s="6"/>
      <c r="FBS35" s="6"/>
      <c r="FBT35" s="6"/>
      <c r="FBU35" s="6"/>
      <c r="FBV35" s="6"/>
      <c r="FBW35" s="6"/>
      <c r="FBX35" s="6"/>
      <c r="FBY35" s="6"/>
      <c r="FBZ35" s="6"/>
      <c r="FCA35" s="6"/>
      <c r="FCB35" s="6"/>
      <c r="FCC35" s="6"/>
      <c r="FCD35" s="6"/>
      <c r="FCE35" s="6"/>
      <c r="FCF35" s="6"/>
      <c r="FCG35" s="6"/>
      <c r="FCH35" s="6"/>
      <c r="FCI35" s="6"/>
      <c r="FCJ35" s="6"/>
      <c r="FCK35" s="6"/>
      <c r="FCL35" s="6"/>
      <c r="FCM35" s="6"/>
      <c r="FCN35" s="6"/>
      <c r="FCO35" s="6"/>
      <c r="FCP35" s="6"/>
      <c r="FCQ35" s="6"/>
      <c r="FCR35" s="6"/>
      <c r="FCS35" s="6"/>
      <c r="FCT35" s="6"/>
      <c r="FCU35" s="6"/>
      <c r="FCV35" s="6"/>
      <c r="FCW35" s="6"/>
      <c r="FCX35" s="6"/>
      <c r="FCY35" s="6"/>
      <c r="FCZ35" s="6"/>
      <c r="FDA35" s="6"/>
      <c r="FDB35" s="6"/>
      <c r="FDC35" s="6"/>
      <c r="FDD35" s="6"/>
      <c r="FDE35" s="6"/>
      <c r="FDF35" s="6"/>
      <c r="FDG35" s="6"/>
      <c r="FDH35" s="6"/>
      <c r="FDI35" s="6"/>
      <c r="FDJ35" s="6"/>
      <c r="FDK35" s="6"/>
      <c r="FDL35" s="6"/>
      <c r="FDM35" s="6"/>
      <c r="FDN35" s="6"/>
      <c r="FDO35" s="6"/>
      <c r="FDP35" s="6"/>
      <c r="FDQ35" s="6"/>
      <c r="FDR35" s="6"/>
      <c r="FDS35" s="6"/>
      <c r="FDT35" s="6"/>
      <c r="FDU35" s="6"/>
      <c r="FDV35" s="6"/>
      <c r="FDW35" s="6"/>
      <c r="FDX35" s="6"/>
      <c r="FDY35" s="6"/>
      <c r="FDZ35" s="6"/>
      <c r="FEA35" s="6"/>
      <c r="FEB35" s="6"/>
      <c r="FEC35" s="6"/>
      <c r="FED35" s="6"/>
      <c r="FEE35" s="6"/>
      <c r="FEF35" s="6"/>
      <c r="FEG35" s="6"/>
      <c r="FEH35" s="6"/>
      <c r="FEI35" s="6"/>
      <c r="FEJ35" s="6"/>
      <c r="FEK35" s="6"/>
      <c r="FEL35" s="6"/>
      <c r="FEM35" s="6"/>
      <c r="FEN35" s="6"/>
      <c r="FEO35" s="6"/>
      <c r="FEP35" s="6"/>
      <c r="FEQ35" s="6"/>
      <c r="FER35" s="6"/>
      <c r="FES35" s="6"/>
      <c r="FET35" s="6"/>
      <c r="FEU35" s="6"/>
      <c r="FEV35" s="6"/>
      <c r="FEW35" s="6"/>
      <c r="FEX35" s="6"/>
      <c r="FEY35" s="6"/>
      <c r="FEZ35" s="6"/>
      <c r="FFA35" s="6"/>
      <c r="FFB35" s="6"/>
      <c r="FFC35" s="6"/>
      <c r="FFD35" s="6"/>
      <c r="FFE35" s="6"/>
      <c r="FFF35" s="6"/>
      <c r="FFG35" s="6"/>
      <c r="FFH35" s="6"/>
      <c r="FFI35" s="6"/>
      <c r="FFJ35" s="6"/>
      <c r="FFK35" s="6"/>
      <c r="FFL35" s="6"/>
      <c r="FFM35" s="6"/>
      <c r="FFN35" s="6"/>
      <c r="FFO35" s="6"/>
      <c r="FFP35" s="6"/>
      <c r="FFQ35" s="6"/>
      <c r="FFR35" s="6"/>
      <c r="FFS35" s="6"/>
      <c r="FFT35" s="6"/>
      <c r="FFU35" s="6"/>
      <c r="FFV35" s="6"/>
      <c r="FFW35" s="6"/>
      <c r="FFX35" s="6"/>
      <c r="FFY35" s="6"/>
      <c r="FFZ35" s="6"/>
      <c r="FGA35" s="6"/>
      <c r="FGB35" s="6"/>
      <c r="FGC35" s="6"/>
      <c r="FGD35" s="6"/>
      <c r="FGE35" s="6"/>
      <c r="FGF35" s="6"/>
      <c r="FGG35" s="6"/>
      <c r="FGH35" s="6"/>
      <c r="FGI35" s="6"/>
      <c r="FGJ35" s="6"/>
      <c r="FGK35" s="6"/>
      <c r="FGL35" s="6"/>
      <c r="FGM35" s="6"/>
      <c r="FGN35" s="6"/>
      <c r="FGO35" s="6"/>
      <c r="FGP35" s="6"/>
      <c r="FGQ35" s="6"/>
      <c r="FGR35" s="6"/>
      <c r="FGS35" s="6"/>
      <c r="FGT35" s="6"/>
      <c r="FGU35" s="6"/>
      <c r="FGV35" s="6"/>
      <c r="FGW35" s="6"/>
      <c r="FGX35" s="6"/>
      <c r="FGY35" s="6"/>
      <c r="FGZ35" s="6"/>
      <c r="FHA35" s="6"/>
      <c r="FHB35" s="6"/>
      <c r="FHC35" s="6"/>
      <c r="FHD35" s="6"/>
      <c r="FHE35" s="6"/>
      <c r="FHF35" s="6"/>
      <c r="FHG35" s="6"/>
      <c r="FHH35" s="6"/>
      <c r="FHI35" s="6"/>
      <c r="FHJ35" s="6"/>
      <c r="FHK35" s="6"/>
      <c r="FHL35" s="6"/>
      <c r="FHM35" s="6"/>
      <c r="FHN35" s="6"/>
      <c r="FHO35" s="6"/>
      <c r="FHP35" s="6"/>
      <c r="FHQ35" s="6"/>
      <c r="FHR35" s="6"/>
      <c r="FHS35" s="6"/>
      <c r="FHT35" s="6"/>
      <c r="FHU35" s="6"/>
      <c r="FHV35" s="6"/>
      <c r="FHW35" s="6"/>
      <c r="FHX35" s="6"/>
      <c r="FHY35" s="6"/>
      <c r="FHZ35" s="6"/>
      <c r="FIA35" s="6"/>
      <c r="FIB35" s="6"/>
      <c r="FIC35" s="6"/>
      <c r="FID35" s="6"/>
      <c r="FIE35" s="6"/>
      <c r="FIF35" s="6"/>
      <c r="FIG35" s="6"/>
      <c r="FIH35" s="6"/>
      <c r="FII35" s="6"/>
      <c r="FIJ35" s="6"/>
      <c r="FIK35" s="6"/>
      <c r="FIL35" s="6"/>
      <c r="FIM35" s="6"/>
      <c r="FIN35" s="6"/>
      <c r="FIO35" s="6"/>
      <c r="FIP35" s="6"/>
      <c r="FIQ35" s="6"/>
      <c r="FIR35" s="6"/>
      <c r="FIS35" s="6"/>
      <c r="FIT35" s="6"/>
      <c r="FIU35" s="6"/>
      <c r="FIV35" s="6"/>
      <c r="FIW35" s="6"/>
      <c r="FIX35" s="6"/>
      <c r="FIY35" s="6"/>
      <c r="FIZ35" s="6"/>
      <c r="FJA35" s="6"/>
      <c r="FJB35" s="6"/>
      <c r="FJC35" s="6"/>
      <c r="FJD35" s="6"/>
      <c r="FJE35" s="6"/>
      <c r="FJF35" s="6"/>
      <c r="FJG35" s="6"/>
      <c r="FJH35" s="6"/>
      <c r="FJI35" s="6"/>
      <c r="FJJ35" s="6"/>
      <c r="FJK35" s="6"/>
      <c r="FJL35" s="6"/>
      <c r="FJM35" s="6"/>
      <c r="FJN35" s="6"/>
      <c r="FJO35" s="6"/>
      <c r="FJP35" s="6"/>
      <c r="FJQ35" s="6"/>
      <c r="FJR35" s="6"/>
      <c r="FJS35" s="6"/>
      <c r="FJT35" s="6"/>
      <c r="FJU35" s="6"/>
      <c r="FJV35" s="6"/>
      <c r="FJW35" s="6"/>
      <c r="FJX35" s="6"/>
      <c r="FJY35" s="6"/>
      <c r="FJZ35" s="6"/>
      <c r="FKA35" s="6"/>
      <c r="FKB35" s="6"/>
      <c r="FKC35" s="6"/>
      <c r="FKD35" s="6"/>
      <c r="FKE35" s="6"/>
      <c r="FKF35" s="6"/>
      <c r="FKG35" s="6"/>
      <c r="FKH35" s="6"/>
      <c r="FKI35" s="6"/>
      <c r="FKJ35" s="6"/>
      <c r="FKK35" s="6"/>
      <c r="FKL35" s="6"/>
      <c r="FKM35" s="6"/>
      <c r="FKN35" s="6"/>
      <c r="FKO35" s="6"/>
      <c r="FKP35" s="6"/>
      <c r="FKQ35" s="6"/>
      <c r="FKR35" s="6"/>
      <c r="FKS35" s="6"/>
      <c r="FKT35" s="6"/>
      <c r="FKU35" s="6"/>
      <c r="FKV35" s="6"/>
      <c r="FKW35" s="6"/>
      <c r="FKX35" s="6"/>
      <c r="FKY35" s="6"/>
      <c r="FKZ35" s="6"/>
      <c r="FLA35" s="6"/>
      <c r="FLB35" s="6"/>
      <c r="FLC35" s="6"/>
      <c r="FLD35" s="6"/>
      <c r="FLE35" s="6"/>
      <c r="FLF35" s="6"/>
      <c r="FLG35" s="6"/>
      <c r="FLH35" s="6"/>
      <c r="FLI35" s="6"/>
      <c r="FLJ35" s="6"/>
      <c r="FLK35" s="6"/>
      <c r="FLL35" s="6"/>
      <c r="FLM35" s="6"/>
      <c r="FLN35" s="6"/>
      <c r="FLO35" s="6"/>
      <c r="FLP35" s="6"/>
      <c r="FLQ35" s="6"/>
      <c r="FLR35" s="6"/>
      <c r="FLS35" s="6"/>
      <c r="FLT35" s="6"/>
      <c r="FLU35" s="6"/>
      <c r="FLV35" s="6"/>
      <c r="FLW35" s="6"/>
      <c r="FLX35" s="6"/>
      <c r="FLY35" s="6"/>
      <c r="FLZ35" s="6"/>
      <c r="FMA35" s="6"/>
      <c r="FMB35" s="6"/>
      <c r="FMC35" s="6"/>
      <c r="FMD35" s="6"/>
      <c r="FME35" s="6"/>
      <c r="FMF35" s="6"/>
      <c r="FMG35" s="6"/>
      <c r="FMH35" s="6"/>
      <c r="FMI35" s="6"/>
      <c r="FMJ35" s="6"/>
      <c r="FMK35" s="6"/>
      <c r="FML35" s="6"/>
      <c r="FMM35" s="6"/>
      <c r="FMN35" s="6"/>
      <c r="FMO35" s="6"/>
      <c r="FMP35" s="6"/>
      <c r="FMQ35" s="6"/>
      <c r="FMR35" s="6"/>
      <c r="FMS35" s="6"/>
      <c r="FMT35" s="6"/>
      <c r="FMU35" s="6"/>
      <c r="FMV35" s="6"/>
      <c r="FMW35" s="6"/>
      <c r="FMX35" s="6"/>
      <c r="FMY35" s="6"/>
      <c r="FMZ35" s="6"/>
      <c r="FNA35" s="6"/>
      <c r="FNB35" s="6"/>
      <c r="FNC35" s="6"/>
      <c r="FND35" s="6"/>
      <c r="FNE35" s="6"/>
      <c r="FNF35" s="6"/>
      <c r="FNG35" s="6"/>
      <c r="FNH35" s="6"/>
      <c r="FNI35" s="6"/>
      <c r="FNJ35" s="6"/>
      <c r="FNK35" s="6"/>
      <c r="FNL35" s="6"/>
      <c r="FNM35" s="6"/>
      <c r="FNN35" s="6"/>
      <c r="FNO35" s="6"/>
      <c r="FNP35" s="6"/>
      <c r="FNQ35" s="6"/>
      <c r="FNR35" s="6"/>
      <c r="FNS35" s="6"/>
      <c r="FNT35" s="6"/>
      <c r="FNU35" s="6"/>
      <c r="FNV35" s="6"/>
      <c r="FNW35" s="6"/>
      <c r="FNX35" s="6"/>
      <c r="FNY35" s="6"/>
      <c r="FNZ35" s="6"/>
      <c r="FOA35" s="6"/>
      <c r="FOB35" s="6"/>
      <c r="FOC35" s="6"/>
      <c r="FOD35" s="6"/>
      <c r="FOE35" s="6"/>
      <c r="FOF35" s="6"/>
      <c r="FOG35" s="6"/>
      <c r="FOH35" s="6"/>
      <c r="FOI35" s="6"/>
      <c r="FOJ35" s="6"/>
      <c r="FOK35" s="6"/>
      <c r="FOL35" s="6"/>
      <c r="FOM35" s="6"/>
      <c r="FON35" s="6"/>
      <c r="FOO35" s="6"/>
      <c r="FOP35" s="6"/>
      <c r="FOQ35" s="6"/>
      <c r="FOR35" s="6"/>
      <c r="FOS35" s="6"/>
      <c r="FOT35" s="6"/>
      <c r="FOU35" s="6"/>
      <c r="FOV35" s="6"/>
      <c r="FOW35" s="6"/>
      <c r="FOX35" s="6"/>
      <c r="FOY35" s="6"/>
      <c r="FOZ35" s="6"/>
      <c r="FPA35" s="6"/>
      <c r="FPB35" s="6"/>
      <c r="FPC35" s="6"/>
      <c r="FPD35" s="6"/>
      <c r="FPE35" s="6"/>
      <c r="FPF35" s="6"/>
      <c r="FPG35" s="6"/>
      <c r="FPH35" s="6"/>
      <c r="FPI35" s="6"/>
      <c r="FPJ35" s="6"/>
      <c r="FPK35" s="6"/>
      <c r="FPL35" s="6"/>
      <c r="FPM35" s="6"/>
      <c r="FPN35" s="6"/>
      <c r="FPO35" s="6"/>
      <c r="FPP35" s="6"/>
      <c r="FPQ35" s="6"/>
      <c r="FPR35" s="6"/>
      <c r="FPS35" s="6"/>
      <c r="FPT35" s="6"/>
      <c r="FPU35" s="6"/>
      <c r="FPV35" s="6"/>
      <c r="FPW35" s="6"/>
      <c r="FPX35" s="6"/>
      <c r="FPY35" s="6"/>
      <c r="FPZ35" s="6"/>
      <c r="FQA35" s="6"/>
      <c r="FQB35" s="6"/>
      <c r="FQC35" s="6"/>
      <c r="FQD35" s="6"/>
      <c r="FQE35" s="6"/>
      <c r="FQF35" s="6"/>
      <c r="FQG35" s="6"/>
      <c r="FQH35" s="6"/>
      <c r="FQI35" s="6"/>
      <c r="FQJ35" s="6"/>
      <c r="FQK35" s="6"/>
      <c r="FQL35" s="6"/>
      <c r="FQM35" s="6"/>
      <c r="FQN35" s="6"/>
      <c r="FQO35" s="6"/>
      <c r="FQP35" s="6"/>
      <c r="FQQ35" s="6"/>
      <c r="FQR35" s="6"/>
      <c r="FQS35" s="6"/>
      <c r="FQT35" s="6"/>
      <c r="FQU35" s="6"/>
      <c r="FQV35" s="6"/>
      <c r="FQW35" s="6"/>
      <c r="FQX35" s="6"/>
      <c r="FQY35" s="6"/>
      <c r="FQZ35" s="6"/>
      <c r="FRA35" s="6"/>
      <c r="FRB35" s="6"/>
      <c r="FRC35" s="6"/>
      <c r="FRD35" s="6"/>
      <c r="FRE35" s="6"/>
      <c r="FRF35" s="6"/>
      <c r="FRG35" s="6"/>
      <c r="FRH35" s="6"/>
      <c r="FRI35" s="6"/>
      <c r="FRJ35" s="6"/>
      <c r="FRK35" s="6"/>
      <c r="FRL35" s="6"/>
      <c r="FRM35" s="6"/>
      <c r="FRN35" s="6"/>
      <c r="FRO35" s="6"/>
      <c r="FRP35" s="6"/>
      <c r="FRQ35" s="6"/>
      <c r="FRR35" s="6"/>
      <c r="FRS35" s="6"/>
      <c r="FRT35" s="6"/>
      <c r="FRU35" s="6"/>
      <c r="FRV35" s="6"/>
      <c r="FRW35" s="6"/>
      <c r="FRX35" s="6"/>
      <c r="FRY35" s="6"/>
      <c r="FRZ35" s="6"/>
      <c r="FSA35" s="6"/>
      <c r="FSB35" s="6"/>
      <c r="FSC35" s="6"/>
      <c r="FSD35" s="6"/>
      <c r="FSE35" s="6"/>
      <c r="FSF35" s="6"/>
      <c r="FSG35" s="6"/>
      <c r="FSH35" s="6"/>
      <c r="FSI35" s="6"/>
      <c r="FSJ35" s="6"/>
      <c r="FSK35" s="6"/>
      <c r="FSL35" s="6"/>
      <c r="FSM35" s="6"/>
      <c r="FSN35" s="6"/>
      <c r="FSO35" s="6"/>
      <c r="FSP35" s="6"/>
      <c r="FSQ35" s="6"/>
      <c r="FSR35" s="6"/>
      <c r="FSS35" s="6"/>
      <c r="FST35" s="6"/>
      <c r="FSU35" s="6"/>
      <c r="FSV35" s="6"/>
      <c r="FSW35" s="6"/>
      <c r="FSX35" s="6"/>
      <c r="FSY35" s="6"/>
      <c r="FSZ35" s="6"/>
      <c r="FTA35" s="6"/>
      <c r="FTB35" s="6"/>
      <c r="FTC35" s="6"/>
      <c r="FTD35" s="6"/>
      <c r="FTE35" s="6"/>
      <c r="FTF35" s="6"/>
      <c r="FTG35" s="6"/>
      <c r="FTH35" s="6"/>
      <c r="FTI35" s="6"/>
      <c r="FTJ35" s="6"/>
      <c r="FTK35" s="6"/>
      <c r="FTL35" s="6"/>
      <c r="FTM35" s="6"/>
      <c r="FTN35" s="6"/>
      <c r="FTO35" s="6"/>
      <c r="FTP35" s="6"/>
      <c r="FTQ35" s="6"/>
      <c r="FTR35" s="6"/>
      <c r="FTS35" s="6"/>
      <c r="FTT35" s="6"/>
      <c r="FTU35" s="6"/>
      <c r="FTV35" s="6"/>
      <c r="FTW35" s="6"/>
      <c r="FTX35" s="6"/>
      <c r="FTY35" s="6"/>
      <c r="FTZ35" s="6"/>
      <c r="FUA35" s="6"/>
      <c r="FUB35" s="6"/>
      <c r="FUC35" s="6"/>
      <c r="FUD35" s="6"/>
      <c r="FUE35" s="6"/>
      <c r="FUF35" s="6"/>
      <c r="FUG35" s="6"/>
      <c r="FUH35" s="6"/>
      <c r="FUI35" s="6"/>
      <c r="FUJ35" s="6"/>
      <c r="FUK35" s="6"/>
      <c r="FUL35" s="6"/>
      <c r="FUM35" s="6"/>
      <c r="FUN35" s="6"/>
      <c r="FUO35" s="6"/>
      <c r="FUP35" s="6"/>
      <c r="FUQ35" s="6"/>
      <c r="FUR35" s="6"/>
      <c r="FUS35" s="6"/>
      <c r="FUT35" s="6"/>
      <c r="FUU35" s="6"/>
      <c r="FUV35" s="6"/>
      <c r="FUW35" s="6"/>
      <c r="FUX35" s="6"/>
      <c r="FUY35" s="6"/>
      <c r="FUZ35" s="6"/>
      <c r="FVA35" s="6"/>
      <c r="FVB35" s="6"/>
      <c r="FVC35" s="6"/>
      <c r="FVD35" s="6"/>
      <c r="FVE35" s="6"/>
      <c r="FVF35" s="6"/>
      <c r="FVG35" s="6"/>
      <c r="FVH35" s="6"/>
      <c r="FVI35" s="6"/>
      <c r="FVJ35" s="6"/>
      <c r="FVK35" s="6"/>
      <c r="FVL35" s="6"/>
      <c r="FVM35" s="6"/>
      <c r="FVN35" s="6"/>
      <c r="FVO35" s="6"/>
      <c r="FVP35" s="6"/>
      <c r="FVQ35" s="6"/>
      <c r="FVR35" s="6"/>
      <c r="FVS35" s="6"/>
      <c r="FVT35" s="6"/>
      <c r="FVU35" s="6"/>
      <c r="FVV35" s="6"/>
      <c r="FVW35" s="6"/>
      <c r="FVX35" s="6"/>
      <c r="FVY35" s="6"/>
      <c r="FVZ35" s="6"/>
      <c r="FWA35" s="6"/>
      <c r="FWB35" s="6"/>
      <c r="FWC35" s="6"/>
      <c r="FWD35" s="6"/>
      <c r="FWE35" s="6"/>
      <c r="FWF35" s="6"/>
      <c r="FWG35" s="6"/>
      <c r="FWH35" s="6"/>
      <c r="FWI35" s="6"/>
      <c r="FWJ35" s="6"/>
      <c r="FWK35" s="6"/>
      <c r="FWL35" s="6"/>
      <c r="FWM35" s="6"/>
      <c r="FWN35" s="6"/>
      <c r="FWO35" s="6"/>
      <c r="FWP35" s="6"/>
      <c r="FWQ35" s="6"/>
      <c r="FWR35" s="6"/>
      <c r="FWS35" s="6"/>
      <c r="FWT35" s="6"/>
      <c r="FWU35" s="6"/>
      <c r="FWV35" s="6"/>
      <c r="FWW35" s="6"/>
      <c r="FWX35" s="6"/>
      <c r="FWY35" s="6"/>
      <c r="FWZ35" s="6"/>
      <c r="FXA35" s="6"/>
      <c r="FXB35" s="6"/>
      <c r="FXC35" s="6"/>
      <c r="FXD35" s="6"/>
      <c r="FXE35" s="6"/>
      <c r="FXF35" s="6"/>
      <c r="FXG35" s="6"/>
      <c r="FXH35" s="6"/>
      <c r="FXI35" s="6"/>
      <c r="FXJ35" s="6"/>
      <c r="FXK35" s="6"/>
      <c r="FXL35" s="6"/>
      <c r="FXM35" s="6"/>
      <c r="FXN35" s="6"/>
      <c r="FXO35" s="6"/>
      <c r="FXP35" s="6"/>
      <c r="FXQ35" s="6"/>
      <c r="FXR35" s="6"/>
      <c r="FXS35" s="6"/>
      <c r="FXT35" s="6"/>
      <c r="FXU35" s="6"/>
      <c r="FXV35" s="6"/>
      <c r="FXW35" s="6"/>
      <c r="FXX35" s="6"/>
      <c r="FXY35" s="6"/>
      <c r="FXZ35" s="6"/>
      <c r="FYA35" s="6"/>
      <c r="FYB35" s="6"/>
      <c r="FYC35" s="6"/>
      <c r="FYD35" s="6"/>
      <c r="FYE35" s="6"/>
      <c r="FYF35" s="6"/>
      <c r="FYG35" s="6"/>
      <c r="FYH35" s="6"/>
      <c r="FYI35" s="6"/>
      <c r="FYJ35" s="6"/>
      <c r="FYK35" s="6"/>
      <c r="FYL35" s="6"/>
      <c r="FYM35" s="6"/>
      <c r="FYN35" s="6"/>
      <c r="FYO35" s="6"/>
      <c r="FYP35" s="6"/>
      <c r="FYQ35" s="6"/>
      <c r="FYR35" s="6"/>
      <c r="FYS35" s="6"/>
      <c r="FYT35" s="6"/>
      <c r="FYU35" s="6"/>
      <c r="FYV35" s="6"/>
      <c r="FYW35" s="6"/>
      <c r="FYX35" s="6"/>
      <c r="FYY35" s="6"/>
      <c r="FYZ35" s="6"/>
      <c r="FZA35" s="6"/>
      <c r="FZB35" s="6"/>
      <c r="FZC35" s="6"/>
      <c r="FZD35" s="6"/>
      <c r="FZE35" s="6"/>
      <c r="FZF35" s="6"/>
      <c r="FZG35" s="6"/>
      <c r="FZH35" s="6"/>
      <c r="FZI35" s="6"/>
      <c r="FZJ35" s="6"/>
      <c r="FZK35" s="6"/>
      <c r="FZL35" s="6"/>
      <c r="FZM35" s="6"/>
      <c r="FZN35" s="6"/>
      <c r="FZO35" s="6"/>
      <c r="FZP35" s="6"/>
      <c r="FZQ35" s="6"/>
      <c r="FZR35" s="6"/>
      <c r="FZS35" s="6"/>
      <c r="FZT35" s="6"/>
      <c r="FZU35" s="6"/>
      <c r="FZV35" s="6"/>
      <c r="FZW35" s="6"/>
      <c r="FZX35" s="6"/>
      <c r="FZY35" s="6"/>
      <c r="FZZ35" s="6"/>
      <c r="GAA35" s="6"/>
      <c r="GAB35" s="6"/>
      <c r="GAC35" s="6"/>
      <c r="GAD35" s="6"/>
      <c r="GAE35" s="6"/>
      <c r="GAF35" s="6"/>
      <c r="GAG35" s="6"/>
      <c r="GAH35" s="6"/>
      <c r="GAI35" s="6"/>
      <c r="GAJ35" s="6"/>
      <c r="GAK35" s="6"/>
      <c r="GAL35" s="6"/>
      <c r="GAM35" s="6"/>
      <c r="GAN35" s="6"/>
      <c r="GAO35" s="6"/>
      <c r="GAP35" s="6"/>
      <c r="GAQ35" s="6"/>
      <c r="GAR35" s="6"/>
      <c r="GAS35" s="6"/>
      <c r="GAT35" s="6"/>
      <c r="GAU35" s="6"/>
      <c r="GAV35" s="6"/>
      <c r="GAW35" s="6"/>
      <c r="GAX35" s="6"/>
      <c r="GAY35" s="6"/>
      <c r="GAZ35" s="6"/>
      <c r="GBA35" s="6"/>
      <c r="GBB35" s="6"/>
      <c r="GBC35" s="6"/>
      <c r="GBD35" s="6"/>
      <c r="GBE35" s="6"/>
      <c r="GBF35" s="6"/>
      <c r="GBG35" s="6"/>
      <c r="GBH35" s="6"/>
      <c r="GBI35" s="6"/>
      <c r="GBJ35" s="6"/>
      <c r="GBK35" s="6"/>
      <c r="GBL35" s="6"/>
      <c r="GBM35" s="6"/>
      <c r="GBN35" s="6"/>
      <c r="GBO35" s="6"/>
      <c r="GBP35" s="6"/>
      <c r="GBQ35" s="6"/>
      <c r="GBR35" s="6"/>
      <c r="GBS35" s="6"/>
      <c r="GBT35" s="6"/>
      <c r="GBU35" s="6"/>
      <c r="GBV35" s="6"/>
      <c r="GBW35" s="6"/>
      <c r="GBX35" s="6"/>
      <c r="GBY35" s="6"/>
      <c r="GBZ35" s="6"/>
      <c r="GCA35" s="6"/>
      <c r="GCB35" s="6"/>
      <c r="GCC35" s="6"/>
      <c r="GCD35" s="6"/>
      <c r="GCE35" s="6"/>
      <c r="GCF35" s="6"/>
      <c r="GCG35" s="6"/>
      <c r="GCH35" s="6"/>
      <c r="GCI35" s="6"/>
      <c r="GCJ35" s="6"/>
      <c r="GCK35" s="6"/>
      <c r="GCL35" s="6"/>
      <c r="GCM35" s="6"/>
      <c r="GCN35" s="6"/>
      <c r="GCO35" s="6"/>
      <c r="GCP35" s="6"/>
      <c r="GCQ35" s="6"/>
      <c r="GCR35" s="6"/>
      <c r="GCS35" s="6"/>
      <c r="GCT35" s="6"/>
      <c r="GCU35" s="6"/>
      <c r="GCV35" s="6"/>
      <c r="GCW35" s="6"/>
      <c r="GCX35" s="6"/>
      <c r="GCY35" s="6"/>
      <c r="GCZ35" s="6"/>
      <c r="GDA35" s="6"/>
      <c r="GDB35" s="6"/>
      <c r="GDC35" s="6"/>
      <c r="GDD35" s="6"/>
      <c r="GDE35" s="6"/>
      <c r="GDF35" s="6"/>
      <c r="GDG35" s="6"/>
      <c r="GDH35" s="6"/>
      <c r="GDI35" s="6"/>
      <c r="GDJ35" s="6"/>
      <c r="GDK35" s="6"/>
      <c r="GDL35" s="6"/>
      <c r="GDM35" s="6"/>
      <c r="GDN35" s="6"/>
      <c r="GDO35" s="6"/>
      <c r="GDP35" s="6"/>
      <c r="GDQ35" s="6"/>
      <c r="GDR35" s="6"/>
      <c r="GDS35" s="6"/>
      <c r="GDT35" s="6"/>
      <c r="GDU35" s="6"/>
      <c r="GDV35" s="6"/>
      <c r="GDW35" s="6"/>
      <c r="GDX35" s="6"/>
      <c r="GDY35" s="6"/>
      <c r="GDZ35" s="6"/>
      <c r="GEA35" s="6"/>
      <c r="GEB35" s="6"/>
      <c r="GEC35" s="6"/>
      <c r="GED35" s="6"/>
      <c r="GEE35" s="6"/>
      <c r="GEF35" s="6"/>
      <c r="GEG35" s="6"/>
      <c r="GEH35" s="6"/>
      <c r="GEI35" s="6"/>
      <c r="GEJ35" s="6"/>
      <c r="GEK35" s="6"/>
      <c r="GEL35" s="6"/>
      <c r="GEM35" s="6"/>
      <c r="GEN35" s="6"/>
      <c r="GEO35" s="6"/>
      <c r="GEP35" s="6"/>
      <c r="GEQ35" s="6"/>
      <c r="GER35" s="6"/>
      <c r="GES35" s="6"/>
      <c r="GET35" s="6"/>
      <c r="GEU35" s="6"/>
      <c r="GEV35" s="6"/>
      <c r="GEW35" s="6"/>
      <c r="GEX35" s="6"/>
      <c r="GEY35" s="6"/>
      <c r="GEZ35" s="6"/>
      <c r="GFA35" s="6"/>
      <c r="GFB35" s="6"/>
      <c r="GFC35" s="6"/>
      <c r="GFD35" s="6"/>
      <c r="GFE35" s="6"/>
      <c r="GFF35" s="6"/>
      <c r="GFG35" s="6"/>
      <c r="GFH35" s="6"/>
      <c r="GFI35" s="6"/>
      <c r="GFJ35" s="6"/>
      <c r="GFK35" s="6"/>
      <c r="GFL35" s="6"/>
      <c r="GFM35" s="6"/>
      <c r="GFN35" s="6"/>
      <c r="GFO35" s="6"/>
      <c r="GFP35" s="6"/>
      <c r="GFQ35" s="6"/>
      <c r="GFR35" s="6"/>
      <c r="GFS35" s="6"/>
      <c r="GFT35" s="6"/>
      <c r="GFU35" s="6"/>
      <c r="GFV35" s="6"/>
      <c r="GFW35" s="6"/>
      <c r="GFX35" s="6"/>
      <c r="GFY35" s="6"/>
      <c r="GFZ35" s="6"/>
      <c r="GGA35" s="6"/>
      <c r="GGB35" s="6"/>
      <c r="GGC35" s="6"/>
      <c r="GGD35" s="6"/>
      <c r="GGE35" s="6"/>
      <c r="GGF35" s="6"/>
      <c r="GGG35" s="6"/>
      <c r="GGH35" s="6"/>
      <c r="GGI35" s="6"/>
      <c r="GGJ35" s="6"/>
      <c r="GGK35" s="6"/>
      <c r="GGL35" s="6"/>
      <c r="GGM35" s="6"/>
      <c r="GGN35" s="6"/>
      <c r="GGO35" s="6"/>
      <c r="GGP35" s="6"/>
      <c r="GGQ35" s="6"/>
      <c r="GGR35" s="6"/>
      <c r="GGS35" s="6"/>
      <c r="GGT35" s="6"/>
      <c r="GGU35" s="6"/>
      <c r="GGV35" s="6"/>
      <c r="GGW35" s="6"/>
      <c r="GGX35" s="6"/>
      <c r="GGY35" s="6"/>
      <c r="GGZ35" s="6"/>
      <c r="GHA35" s="6"/>
      <c r="GHB35" s="6"/>
      <c r="GHC35" s="6"/>
      <c r="GHD35" s="6"/>
      <c r="GHE35" s="6"/>
      <c r="GHF35" s="6"/>
      <c r="GHG35" s="6"/>
      <c r="GHH35" s="6"/>
      <c r="GHI35" s="6"/>
      <c r="GHJ35" s="6"/>
      <c r="GHK35" s="6"/>
      <c r="GHL35" s="6"/>
      <c r="GHM35" s="6"/>
      <c r="GHN35" s="6"/>
      <c r="GHO35" s="6"/>
      <c r="GHP35" s="6"/>
      <c r="GHQ35" s="6"/>
      <c r="GHR35" s="6"/>
      <c r="GHS35" s="6"/>
      <c r="GHT35" s="6"/>
      <c r="GHU35" s="6"/>
      <c r="GHV35" s="6"/>
      <c r="GHW35" s="6"/>
      <c r="GHX35" s="6"/>
      <c r="GHY35" s="6"/>
      <c r="GHZ35" s="6"/>
      <c r="GIA35" s="6"/>
      <c r="GIB35" s="6"/>
      <c r="GIC35" s="6"/>
      <c r="GID35" s="6"/>
      <c r="GIE35" s="6"/>
      <c r="GIF35" s="6"/>
      <c r="GIG35" s="6"/>
      <c r="GIH35" s="6"/>
      <c r="GII35" s="6"/>
      <c r="GIJ35" s="6"/>
      <c r="GIK35" s="6"/>
      <c r="GIL35" s="6"/>
      <c r="GIM35" s="6"/>
      <c r="GIN35" s="6"/>
      <c r="GIO35" s="6"/>
      <c r="GIP35" s="6"/>
      <c r="GIQ35" s="6"/>
      <c r="GIR35" s="6"/>
      <c r="GIS35" s="6"/>
      <c r="GIT35" s="6"/>
      <c r="GIU35" s="6"/>
      <c r="GIV35" s="6"/>
      <c r="GIW35" s="6"/>
      <c r="GIX35" s="6"/>
      <c r="GIY35" s="6"/>
      <c r="GIZ35" s="6"/>
      <c r="GJA35" s="6"/>
      <c r="GJB35" s="6"/>
      <c r="GJC35" s="6"/>
      <c r="GJD35" s="6"/>
      <c r="GJE35" s="6"/>
      <c r="GJF35" s="6"/>
      <c r="GJG35" s="6"/>
      <c r="GJH35" s="6"/>
      <c r="GJI35" s="6"/>
      <c r="GJJ35" s="6"/>
      <c r="GJK35" s="6"/>
      <c r="GJL35" s="6"/>
      <c r="GJM35" s="6"/>
      <c r="GJN35" s="6"/>
      <c r="GJO35" s="6"/>
      <c r="GJP35" s="6"/>
      <c r="GJQ35" s="6"/>
      <c r="GJR35" s="6"/>
      <c r="GJS35" s="6"/>
      <c r="GJT35" s="6"/>
      <c r="GJU35" s="6"/>
      <c r="GJV35" s="6"/>
      <c r="GJW35" s="6"/>
      <c r="GJX35" s="6"/>
      <c r="GJY35" s="6"/>
      <c r="GJZ35" s="6"/>
      <c r="GKA35" s="6"/>
      <c r="GKB35" s="6"/>
      <c r="GKC35" s="6"/>
      <c r="GKD35" s="6"/>
      <c r="GKE35" s="6"/>
      <c r="GKF35" s="6"/>
      <c r="GKG35" s="6"/>
      <c r="GKH35" s="6"/>
      <c r="GKI35" s="6"/>
      <c r="GKJ35" s="6"/>
      <c r="GKK35" s="6"/>
      <c r="GKL35" s="6"/>
      <c r="GKM35" s="6"/>
      <c r="GKN35" s="6"/>
      <c r="GKO35" s="6"/>
      <c r="GKP35" s="6"/>
      <c r="GKQ35" s="6"/>
      <c r="GKR35" s="6"/>
      <c r="GKS35" s="6"/>
      <c r="GKT35" s="6"/>
      <c r="GKU35" s="6"/>
      <c r="GKV35" s="6"/>
      <c r="GKW35" s="6"/>
      <c r="GKX35" s="6"/>
      <c r="GKY35" s="6"/>
      <c r="GKZ35" s="6"/>
      <c r="GLA35" s="6"/>
      <c r="GLB35" s="6"/>
      <c r="GLC35" s="6"/>
      <c r="GLD35" s="6"/>
      <c r="GLE35" s="6"/>
      <c r="GLF35" s="6"/>
      <c r="GLG35" s="6"/>
      <c r="GLH35" s="6"/>
      <c r="GLI35" s="6"/>
      <c r="GLJ35" s="6"/>
      <c r="GLK35" s="6"/>
      <c r="GLL35" s="6"/>
      <c r="GLM35" s="6"/>
      <c r="GLN35" s="6"/>
      <c r="GLO35" s="6"/>
      <c r="GLP35" s="6"/>
      <c r="GLQ35" s="6"/>
      <c r="GLR35" s="6"/>
      <c r="GLS35" s="6"/>
      <c r="GLT35" s="6"/>
      <c r="GLU35" s="6"/>
      <c r="GLV35" s="6"/>
      <c r="GLW35" s="6"/>
      <c r="GLX35" s="6"/>
      <c r="GLY35" s="6"/>
      <c r="GLZ35" s="6"/>
      <c r="GMA35" s="6"/>
      <c r="GMB35" s="6"/>
      <c r="GMC35" s="6"/>
      <c r="GMD35" s="6"/>
      <c r="GME35" s="6"/>
      <c r="GMF35" s="6"/>
      <c r="GMG35" s="6"/>
      <c r="GMH35" s="6"/>
      <c r="GMI35" s="6"/>
      <c r="GMJ35" s="6"/>
      <c r="GMK35" s="6"/>
      <c r="GML35" s="6"/>
      <c r="GMM35" s="6"/>
      <c r="GMN35" s="6"/>
      <c r="GMO35" s="6"/>
      <c r="GMP35" s="6"/>
      <c r="GMQ35" s="6"/>
      <c r="GMR35" s="6"/>
      <c r="GMS35" s="6"/>
      <c r="GMT35" s="6"/>
      <c r="GMU35" s="6"/>
      <c r="GMV35" s="6"/>
      <c r="GMW35" s="6"/>
      <c r="GMX35" s="6"/>
      <c r="GMY35" s="6"/>
      <c r="GMZ35" s="6"/>
      <c r="GNA35" s="6"/>
      <c r="GNB35" s="6"/>
      <c r="GNC35" s="6"/>
      <c r="GND35" s="6"/>
      <c r="GNE35" s="6"/>
      <c r="GNF35" s="6"/>
      <c r="GNG35" s="6"/>
      <c r="GNH35" s="6"/>
      <c r="GNI35" s="6"/>
      <c r="GNJ35" s="6"/>
      <c r="GNK35" s="6"/>
      <c r="GNL35" s="6"/>
      <c r="GNM35" s="6"/>
      <c r="GNN35" s="6"/>
      <c r="GNO35" s="6"/>
      <c r="GNP35" s="6"/>
      <c r="GNQ35" s="6"/>
      <c r="GNR35" s="6"/>
      <c r="GNS35" s="6"/>
      <c r="GNT35" s="6"/>
      <c r="GNU35" s="6"/>
      <c r="GNV35" s="6"/>
      <c r="GNW35" s="6"/>
      <c r="GNX35" s="6"/>
      <c r="GNY35" s="6"/>
      <c r="GNZ35" s="6"/>
      <c r="GOA35" s="6"/>
      <c r="GOB35" s="6"/>
      <c r="GOC35" s="6"/>
      <c r="GOD35" s="6"/>
      <c r="GOE35" s="6"/>
      <c r="GOF35" s="6"/>
      <c r="GOG35" s="6"/>
      <c r="GOH35" s="6"/>
      <c r="GOI35" s="6"/>
      <c r="GOJ35" s="6"/>
      <c r="GOK35" s="6"/>
      <c r="GOL35" s="6"/>
      <c r="GOM35" s="6"/>
      <c r="GON35" s="6"/>
      <c r="GOO35" s="6"/>
      <c r="GOP35" s="6"/>
      <c r="GOQ35" s="6"/>
      <c r="GOR35" s="6"/>
      <c r="GOS35" s="6"/>
      <c r="GOT35" s="6"/>
      <c r="GOU35" s="6"/>
      <c r="GOV35" s="6"/>
      <c r="GOW35" s="6"/>
      <c r="GOX35" s="6"/>
      <c r="GOY35" s="6"/>
      <c r="GOZ35" s="6"/>
      <c r="GPA35" s="6"/>
      <c r="GPB35" s="6"/>
      <c r="GPC35" s="6"/>
      <c r="GPD35" s="6"/>
      <c r="GPE35" s="6"/>
      <c r="GPF35" s="6"/>
      <c r="GPG35" s="6"/>
      <c r="GPH35" s="6"/>
      <c r="GPI35" s="6"/>
      <c r="GPJ35" s="6"/>
      <c r="GPK35" s="6"/>
      <c r="GPL35" s="6"/>
      <c r="GPM35" s="6"/>
      <c r="GPN35" s="6"/>
      <c r="GPO35" s="6"/>
      <c r="GPP35" s="6"/>
      <c r="GPQ35" s="6"/>
      <c r="GPR35" s="6"/>
      <c r="GPS35" s="6"/>
      <c r="GPT35" s="6"/>
      <c r="GPU35" s="6"/>
      <c r="GPV35" s="6"/>
      <c r="GPW35" s="6"/>
      <c r="GPX35" s="6"/>
      <c r="GPY35" s="6"/>
      <c r="GPZ35" s="6"/>
      <c r="GQA35" s="6"/>
      <c r="GQB35" s="6"/>
      <c r="GQC35" s="6"/>
      <c r="GQD35" s="6"/>
      <c r="GQE35" s="6"/>
      <c r="GQF35" s="6"/>
      <c r="GQG35" s="6"/>
      <c r="GQH35" s="6"/>
      <c r="GQI35" s="6"/>
      <c r="GQJ35" s="6"/>
      <c r="GQK35" s="6"/>
      <c r="GQL35" s="6"/>
      <c r="GQM35" s="6"/>
      <c r="GQN35" s="6"/>
      <c r="GQO35" s="6"/>
      <c r="GQP35" s="6"/>
      <c r="GQQ35" s="6"/>
      <c r="GQR35" s="6"/>
      <c r="GQS35" s="6"/>
      <c r="GQT35" s="6"/>
      <c r="GQU35" s="6"/>
      <c r="GQV35" s="6"/>
      <c r="GQW35" s="6"/>
      <c r="GQX35" s="6"/>
      <c r="GQY35" s="6"/>
      <c r="GQZ35" s="6"/>
      <c r="GRA35" s="6"/>
      <c r="GRB35" s="6"/>
      <c r="GRC35" s="6"/>
      <c r="GRD35" s="6"/>
      <c r="GRE35" s="6"/>
      <c r="GRF35" s="6"/>
      <c r="GRG35" s="6"/>
      <c r="GRH35" s="6"/>
      <c r="GRI35" s="6"/>
      <c r="GRJ35" s="6"/>
      <c r="GRK35" s="6"/>
      <c r="GRL35" s="6"/>
      <c r="GRM35" s="6"/>
      <c r="GRN35" s="6"/>
      <c r="GRO35" s="6"/>
      <c r="GRP35" s="6"/>
      <c r="GRQ35" s="6"/>
      <c r="GRR35" s="6"/>
      <c r="GRS35" s="6"/>
      <c r="GRT35" s="6"/>
      <c r="GRU35" s="6"/>
      <c r="GRV35" s="6"/>
      <c r="GRW35" s="6"/>
      <c r="GRX35" s="6"/>
      <c r="GRY35" s="6"/>
      <c r="GRZ35" s="6"/>
      <c r="GSA35" s="6"/>
      <c r="GSB35" s="6"/>
      <c r="GSC35" s="6"/>
      <c r="GSD35" s="6"/>
      <c r="GSE35" s="6"/>
      <c r="GSF35" s="6"/>
      <c r="GSG35" s="6"/>
      <c r="GSH35" s="6"/>
      <c r="GSI35" s="6"/>
      <c r="GSJ35" s="6"/>
      <c r="GSK35" s="6"/>
      <c r="GSL35" s="6"/>
      <c r="GSM35" s="6"/>
      <c r="GSN35" s="6"/>
      <c r="GSO35" s="6"/>
      <c r="GSP35" s="6"/>
      <c r="GSQ35" s="6"/>
      <c r="GSR35" s="6"/>
      <c r="GSS35" s="6"/>
      <c r="GST35" s="6"/>
      <c r="GSU35" s="6"/>
      <c r="GSV35" s="6"/>
      <c r="GSW35" s="6"/>
      <c r="GSX35" s="6"/>
      <c r="GSY35" s="6"/>
      <c r="GSZ35" s="6"/>
      <c r="GTA35" s="6"/>
      <c r="GTB35" s="6"/>
      <c r="GTC35" s="6"/>
      <c r="GTD35" s="6"/>
      <c r="GTE35" s="6"/>
      <c r="GTF35" s="6"/>
      <c r="GTG35" s="6"/>
      <c r="GTH35" s="6"/>
      <c r="GTI35" s="6"/>
      <c r="GTJ35" s="6"/>
      <c r="GTK35" s="6"/>
      <c r="GTL35" s="6"/>
      <c r="GTM35" s="6"/>
      <c r="GTN35" s="6"/>
      <c r="GTO35" s="6"/>
      <c r="GTP35" s="6"/>
      <c r="GTQ35" s="6"/>
      <c r="GTR35" s="6"/>
      <c r="GTS35" s="6"/>
      <c r="GTT35" s="6"/>
      <c r="GTU35" s="6"/>
      <c r="GTV35" s="6"/>
      <c r="GTW35" s="6"/>
      <c r="GTX35" s="6"/>
      <c r="GTY35" s="6"/>
      <c r="GTZ35" s="6"/>
      <c r="GUA35" s="6"/>
      <c r="GUB35" s="6"/>
      <c r="GUC35" s="6"/>
      <c r="GUD35" s="6"/>
      <c r="GUE35" s="6"/>
      <c r="GUF35" s="6"/>
      <c r="GUG35" s="6"/>
      <c r="GUH35" s="6"/>
      <c r="GUI35" s="6"/>
      <c r="GUJ35" s="6"/>
      <c r="GUK35" s="6"/>
      <c r="GUL35" s="6"/>
      <c r="GUM35" s="6"/>
      <c r="GUN35" s="6"/>
      <c r="GUO35" s="6"/>
      <c r="GUP35" s="6"/>
      <c r="GUQ35" s="6"/>
      <c r="GUR35" s="6"/>
      <c r="GUS35" s="6"/>
      <c r="GUT35" s="6"/>
      <c r="GUU35" s="6"/>
      <c r="GUV35" s="6"/>
      <c r="GUW35" s="6"/>
      <c r="GUX35" s="6"/>
      <c r="GUY35" s="6"/>
      <c r="GUZ35" s="6"/>
      <c r="GVA35" s="6"/>
      <c r="GVB35" s="6"/>
      <c r="GVC35" s="6"/>
      <c r="GVD35" s="6"/>
      <c r="GVE35" s="6"/>
      <c r="GVF35" s="6"/>
      <c r="GVG35" s="6"/>
      <c r="GVH35" s="6"/>
      <c r="GVI35" s="6"/>
      <c r="GVJ35" s="6"/>
      <c r="GVK35" s="6"/>
      <c r="GVL35" s="6"/>
      <c r="GVM35" s="6"/>
      <c r="GVN35" s="6"/>
      <c r="GVO35" s="6"/>
      <c r="GVP35" s="6"/>
      <c r="GVQ35" s="6"/>
      <c r="GVR35" s="6"/>
      <c r="GVS35" s="6"/>
      <c r="GVT35" s="6"/>
      <c r="GVU35" s="6"/>
      <c r="GVV35" s="6"/>
      <c r="GVW35" s="6"/>
      <c r="GVX35" s="6"/>
      <c r="GVY35" s="6"/>
      <c r="GVZ35" s="6"/>
      <c r="GWA35" s="6"/>
      <c r="GWB35" s="6"/>
      <c r="GWC35" s="6"/>
      <c r="GWD35" s="6"/>
      <c r="GWE35" s="6"/>
      <c r="GWF35" s="6"/>
      <c r="GWG35" s="6"/>
      <c r="GWH35" s="6"/>
      <c r="GWI35" s="6"/>
      <c r="GWJ35" s="6"/>
      <c r="GWK35" s="6"/>
      <c r="GWL35" s="6"/>
      <c r="GWM35" s="6"/>
      <c r="GWN35" s="6"/>
      <c r="GWO35" s="6"/>
      <c r="GWP35" s="6"/>
      <c r="GWQ35" s="6"/>
      <c r="GWR35" s="6"/>
      <c r="GWS35" s="6"/>
      <c r="GWT35" s="6"/>
      <c r="GWU35" s="6"/>
      <c r="GWV35" s="6"/>
      <c r="GWW35" s="6"/>
      <c r="GWX35" s="6"/>
      <c r="GWY35" s="6"/>
      <c r="GWZ35" s="6"/>
      <c r="GXA35" s="6"/>
      <c r="GXB35" s="6"/>
      <c r="GXC35" s="6"/>
      <c r="GXD35" s="6"/>
      <c r="GXE35" s="6"/>
      <c r="GXF35" s="6"/>
      <c r="GXG35" s="6"/>
      <c r="GXH35" s="6"/>
      <c r="GXI35" s="6"/>
      <c r="GXJ35" s="6"/>
      <c r="GXK35" s="6"/>
      <c r="GXL35" s="6"/>
      <c r="GXM35" s="6"/>
      <c r="GXN35" s="6"/>
      <c r="GXO35" s="6"/>
      <c r="GXP35" s="6"/>
      <c r="GXQ35" s="6"/>
      <c r="GXR35" s="6"/>
      <c r="GXS35" s="6"/>
      <c r="GXT35" s="6"/>
      <c r="GXU35" s="6"/>
      <c r="GXV35" s="6"/>
      <c r="GXW35" s="6"/>
      <c r="GXX35" s="6"/>
      <c r="GXY35" s="6"/>
      <c r="GXZ35" s="6"/>
      <c r="GYA35" s="6"/>
      <c r="GYB35" s="6"/>
      <c r="GYC35" s="6"/>
      <c r="GYD35" s="6"/>
      <c r="GYE35" s="6"/>
      <c r="GYF35" s="6"/>
      <c r="GYG35" s="6"/>
      <c r="GYH35" s="6"/>
      <c r="GYI35" s="6"/>
      <c r="GYJ35" s="6"/>
      <c r="GYK35" s="6"/>
      <c r="GYL35" s="6"/>
      <c r="GYM35" s="6"/>
      <c r="GYN35" s="6"/>
      <c r="GYO35" s="6"/>
      <c r="GYP35" s="6"/>
      <c r="GYQ35" s="6"/>
      <c r="GYR35" s="6"/>
      <c r="GYS35" s="6"/>
      <c r="GYT35" s="6"/>
      <c r="GYU35" s="6"/>
      <c r="GYV35" s="6"/>
      <c r="GYW35" s="6"/>
      <c r="GYX35" s="6"/>
      <c r="GYY35" s="6"/>
      <c r="GYZ35" s="6"/>
      <c r="GZA35" s="6"/>
      <c r="GZB35" s="6"/>
      <c r="GZC35" s="6"/>
      <c r="GZD35" s="6"/>
      <c r="GZE35" s="6"/>
      <c r="GZF35" s="6"/>
      <c r="GZG35" s="6"/>
      <c r="GZH35" s="6"/>
      <c r="GZI35" s="6"/>
      <c r="GZJ35" s="6"/>
      <c r="GZK35" s="6"/>
      <c r="GZL35" s="6"/>
      <c r="GZM35" s="6"/>
      <c r="GZN35" s="6"/>
      <c r="GZO35" s="6"/>
      <c r="GZP35" s="6"/>
      <c r="GZQ35" s="6"/>
      <c r="GZR35" s="6"/>
      <c r="GZS35" s="6"/>
      <c r="GZT35" s="6"/>
      <c r="GZU35" s="6"/>
      <c r="GZV35" s="6"/>
      <c r="GZW35" s="6"/>
      <c r="GZX35" s="6"/>
      <c r="GZY35" s="6"/>
      <c r="GZZ35" s="6"/>
      <c r="HAA35" s="6"/>
      <c r="HAB35" s="6"/>
      <c r="HAC35" s="6"/>
      <c r="HAD35" s="6"/>
      <c r="HAE35" s="6"/>
      <c r="HAF35" s="6"/>
      <c r="HAG35" s="6"/>
      <c r="HAH35" s="6"/>
      <c r="HAI35" s="6"/>
      <c r="HAJ35" s="6"/>
      <c r="HAK35" s="6"/>
      <c r="HAL35" s="6"/>
      <c r="HAM35" s="6"/>
      <c r="HAN35" s="6"/>
      <c r="HAO35" s="6"/>
      <c r="HAP35" s="6"/>
      <c r="HAQ35" s="6"/>
      <c r="HAR35" s="6"/>
      <c r="HAS35" s="6"/>
      <c r="HAT35" s="6"/>
      <c r="HAU35" s="6"/>
      <c r="HAV35" s="6"/>
      <c r="HAW35" s="6"/>
      <c r="HAX35" s="6"/>
      <c r="HAY35" s="6"/>
      <c r="HAZ35" s="6"/>
      <c r="HBA35" s="6"/>
      <c r="HBB35" s="6"/>
      <c r="HBC35" s="6"/>
      <c r="HBD35" s="6"/>
      <c r="HBE35" s="6"/>
      <c r="HBF35" s="6"/>
      <c r="HBG35" s="6"/>
      <c r="HBH35" s="6"/>
      <c r="HBI35" s="6"/>
      <c r="HBJ35" s="6"/>
      <c r="HBK35" s="6"/>
      <c r="HBL35" s="6"/>
      <c r="HBM35" s="6"/>
      <c r="HBN35" s="6"/>
      <c r="HBO35" s="6"/>
      <c r="HBP35" s="6"/>
      <c r="HBQ35" s="6"/>
      <c r="HBR35" s="6"/>
      <c r="HBS35" s="6"/>
      <c r="HBT35" s="6"/>
      <c r="HBU35" s="6"/>
      <c r="HBV35" s="6"/>
      <c r="HBW35" s="6"/>
      <c r="HBX35" s="6"/>
      <c r="HBY35" s="6"/>
      <c r="HBZ35" s="6"/>
      <c r="HCA35" s="6"/>
      <c r="HCB35" s="6"/>
      <c r="HCC35" s="6"/>
      <c r="HCD35" s="6"/>
      <c r="HCE35" s="6"/>
      <c r="HCF35" s="6"/>
      <c r="HCG35" s="6"/>
      <c r="HCH35" s="6"/>
      <c r="HCI35" s="6"/>
      <c r="HCJ35" s="6"/>
      <c r="HCK35" s="6"/>
      <c r="HCL35" s="6"/>
      <c r="HCM35" s="6"/>
      <c r="HCN35" s="6"/>
      <c r="HCO35" s="6"/>
      <c r="HCP35" s="6"/>
      <c r="HCQ35" s="6"/>
      <c r="HCR35" s="6"/>
      <c r="HCS35" s="6"/>
      <c r="HCT35" s="6"/>
      <c r="HCU35" s="6"/>
      <c r="HCV35" s="6"/>
      <c r="HCW35" s="6"/>
      <c r="HCX35" s="6"/>
      <c r="HCY35" s="6"/>
      <c r="HCZ35" s="6"/>
      <c r="HDA35" s="6"/>
      <c r="HDB35" s="6"/>
      <c r="HDC35" s="6"/>
      <c r="HDD35" s="6"/>
      <c r="HDE35" s="6"/>
      <c r="HDF35" s="6"/>
      <c r="HDG35" s="6"/>
      <c r="HDH35" s="6"/>
      <c r="HDI35" s="6"/>
      <c r="HDJ35" s="6"/>
      <c r="HDK35" s="6"/>
      <c r="HDL35" s="6"/>
      <c r="HDM35" s="6"/>
      <c r="HDN35" s="6"/>
      <c r="HDO35" s="6"/>
      <c r="HDP35" s="6"/>
      <c r="HDQ35" s="6"/>
      <c r="HDR35" s="6"/>
      <c r="HDS35" s="6"/>
      <c r="HDT35" s="6"/>
      <c r="HDU35" s="6"/>
      <c r="HDV35" s="6"/>
      <c r="HDW35" s="6"/>
      <c r="HDX35" s="6"/>
      <c r="HDY35" s="6"/>
      <c r="HDZ35" s="6"/>
      <c r="HEA35" s="6"/>
      <c r="HEB35" s="6"/>
      <c r="HEC35" s="6"/>
      <c r="HED35" s="6"/>
      <c r="HEE35" s="6"/>
      <c r="HEF35" s="6"/>
      <c r="HEG35" s="6"/>
      <c r="HEH35" s="6"/>
      <c r="HEI35" s="6"/>
      <c r="HEJ35" s="6"/>
      <c r="HEK35" s="6"/>
      <c r="HEL35" s="6"/>
      <c r="HEM35" s="6"/>
      <c r="HEN35" s="6"/>
      <c r="HEO35" s="6"/>
      <c r="HEP35" s="6"/>
      <c r="HEQ35" s="6"/>
      <c r="HER35" s="6"/>
      <c r="HES35" s="6"/>
      <c r="HET35" s="6"/>
      <c r="HEU35" s="6"/>
      <c r="HEV35" s="6"/>
      <c r="HEW35" s="6"/>
      <c r="HEX35" s="6"/>
      <c r="HEY35" s="6"/>
      <c r="HEZ35" s="6"/>
      <c r="HFA35" s="6"/>
      <c r="HFB35" s="6"/>
      <c r="HFC35" s="6"/>
      <c r="HFD35" s="6"/>
      <c r="HFE35" s="6"/>
      <c r="HFF35" s="6"/>
      <c r="HFG35" s="6"/>
      <c r="HFH35" s="6"/>
      <c r="HFI35" s="6"/>
      <c r="HFJ35" s="6"/>
      <c r="HFK35" s="6"/>
      <c r="HFL35" s="6"/>
      <c r="HFM35" s="6"/>
      <c r="HFN35" s="6"/>
      <c r="HFO35" s="6"/>
      <c r="HFP35" s="6"/>
      <c r="HFQ35" s="6"/>
      <c r="HFR35" s="6"/>
      <c r="HFS35" s="6"/>
      <c r="HFT35" s="6"/>
      <c r="HFU35" s="6"/>
      <c r="HFV35" s="6"/>
      <c r="HFW35" s="6"/>
      <c r="HFX35" s="6"/>
      <c r="HFY35" s="6"/>
      <c r="HFZ35" s="6"/>
      <c r="HGA35" s="6"/>
      <c r="HGB35" s="6"/>
      <c r="HGC35" s="6"/>
      <c r="HGD35" s="6"/>
      <c r="HGE35" s="6"/>
      <c r="HGF35" s="6"/>
      <c r="HGG35" s="6"/>
      <c r="HGH35" s="6"/>
      <c r="HGI35" s="6"/>
      <c r="HGJ35" s="6"/>
      <c r="HGK35" s="6"/>
      <c r="HGL35" s="6"/>
      <c r="HGM35" s="6"/>
      <c r="HGN35" s="6"/>
      <c r="HGO35" s="6"/>
      <c r="HGP35" s="6"/>
      <c r="HGQ35" s="6"/>
      <c r="HGR35" s="6"/>
      <c r="HGS35" s="6"/>
      <c r="HGT35" s="6"/>
      <c r="HGU35" s="6"/>
      <c r="HGV35" s="6"/>
      <c r="HGW35" s="6"/>
      <c r="HGX35" s="6"/>
      <c r="HGY35" s="6"/>
      <c r="HGZ35" s="6"/>
      <c r="HHA35" s="6"/>
      <c r="HHB35" s="6"/>
      <c r="HHC35" s="6"/>
      <c r="HHD35" s="6"/>
      <c r="HHE35" s="6"/>
      <c r="HHF35" s="6"/>
      <c r="HHG35" s="6"/>
      <c r="HHH35" s="6"/>
      <c r="HHI35" s="6"/>
      <c r="HHJ35" s="6"/>
      <c r="HHK35" s="6"/>
      <c r="HHL35" s="6"/>
      <c r="HHM35" s="6"/>
      <c r="HHN35" s="6"/>
      <c r="HHO35" s="6"/>
      <c r="HHP35" s="6"/>
      <c r="HHQ35" s="6"/>
      <c r="HHR35" s="6"/>
      <c r="HHS35" s="6"/>
      <c r="HHT35" s="6"/>
      <c r="HHU35" s="6"/>
      <c r="HHV35" s="6"/>
      <c r="HHW35" s="6"/>
      <c r="HHX35" s="6"/>
      <c r="HHY35" s="6"/>
      <c r="HHZ35" s="6"/>
      <c r="HIA35" s="6"/>
      <c r="HIB35" s="6"/>
      <c r="HIC35" s="6"/>
      <c r="HID35" s="6"/>
      <c r="HIE35" s="6"/>
      <c r="HIF35" s="6"/>
      <c r="HIG35" s="6"/>
      <c r="HIH35" s="6"/>
      <c r="HII35" s="6"/>
      <c r="HIJ35" s="6"/>
      <c r="HIK35" s="6"/>
      <c r="HIL35" s="6"/>
      <c r="HIM35" s="6"/>
      <c r="HIN35" s="6"/>
      <c r="HIO35" s="6"/>
      <c r="HIP35" s="6"/>
      <c r="HIQ35" s="6"/>
      <c r="HIR35" s="6"/>
      <c r="HIS35" s="6"/>
      <c r="HIT35" s="6"/>
      <c r="HIU35" s="6"/>
      <c r="HIV35" s="6"/>
      <c r="HIW35" s="6"/>
      <c r="HIX35" s="6"/>
      <c r="HIY35" s="6"/>
      <c r="HIZ35" s="6"/>
      <c r="HJA35" s="6"/>
      <c r="HJB35" s="6"/>
      <c r="HJC35" s="6"/>
      <c r="HJD35" s="6"/>
      <c r="HJE35" s="6"/>
      <c r="HJF35" s="6"/>
      <c r="HJG35" s="6"/>
      <c r="HJH35" s="6"/>
      <c r="HJI35" s="6"/>
      <c r="HJJ35" s="6"/>
      <c r="HJK35" s="6"/>
      <c r="HJL35" s="6"/>
      <c r="HJM35" s="6"/>
      <c r="HJN35" s="6"/>
      <c r="HJO35" s="6"/>
      <c r="HJP35" s="6"/>
      <c r="HJQ35" s="6"/>
      <c r="HJR35" s="6"/>
      <c r="HJS35" s="6"/>
      <c r="HJT35" s="6"/>
      <c r="HJU35" s="6"/>
      <c r="HJV35" s="6"/>
      <c r="HJW35" s="6"/>
      <c r="HJX35" s="6"/>
      <c r="HJY35" s="6"/>
      <c r="HJZ35" s="6"/>
      <c r="HKA35" s="6"/>
      <c r="HKB35" s="6"/>
      <c r="HKC35" s="6"/>
      <c r="HKD35" s="6"/>
      <c r="HKE35" s="6"/>
      <c r="HKF35" s="6"/>
      <c r="HKG35" s="6"/>
      <c r="HKH35" s="6"/>
      <c r="HKI35" s="6"/>
      <c r="HKJ35" s="6"/>
      <c r="HKK35" s="6"/>
      <c r="HKL35" s="6"/>
      <c r="HKM35" s="6"/>
      <c r="HKN35" s="6"/>
      <c r="HKO35" s="6"/>
      <c r="HKP35" s="6"/>
      <c r="HKQ35" s="6"/>
      <c r="HKR35" s="6"/>
      <c r="HKS35" s="6"/>
      <c r="HKT35" s="6"/>
      <c r="HKU35" s="6"/>
      <c r="HKV35" s="6"/>
      <c r="HKW35" s="6"/>
      <c r="HKX35" s="6"/>
      <c r="HKY35" s="6"/>
      <c r="HKZ35" s="6"/>
      <c r="HLA35" s="6"/>
      <c r="HLB35" s="6"/>
      <c r="HLC35" s="6"/>
      <c r="HLD35" s="6"/>
      <c r="HLE35" s="6"/>
      <c r="HLF35" s="6"/>
      <c r="HLG35" s="6"/>
      <c r="HLH35" s="6"/>
      <c r="HLI35" s="6"/>
      <c r="HLJ35" s="6"/>
      <c r="HLK35" s="6"/>
      <c r="HLL35" s="6"/>
      <c r="HLM35" s="6"/>
      <c r="HLN35" s="6"/>
      <c r="HLO35" s="6"/>
      <c r="HLP35" s="6"/>
      <c r="HLQ35" s="6"/>
      <c r="HLR35" s="6"/>
      <c r="HLS35" s="6"/>
      <c r="HLT35" s="6"/>
      <c r="HLU35" s="6"/>
      <c r="HLV35" s="6"/>
      <c r="HLW35" s="6"/>
      <c r="HLX35" s="6"/>
      <c r="HLY35" s="6"/>
      <c r="HLZ35" s="6"/>
      <c r="HMA35" s="6"/>
      <c r="HMB35" s="6"/>
      <c r="HMC35" s="6"/>
      <c r="HMD35" s="6"/>
      <c r="HME35" s="6"/>
      <c r="HMF35" s="6"/>
      <c r="HMG35" s="6"/>
      <c r="HMH35" s="6"/>
      <c r="HMI35" s="6"/>
      <c r="HMJ35" s="6"/>
      <c r="HMK35" s="6"/>
      <c r="HML35" s="6"/>
      <c r="HMM35" s="6"/>
      <c r="HMN35" s="6"/>
      <c r="HMO35" s="6"/>
      <c r="HMP35" s="6"/>
      <c r="HMQ35" s="6"/>
      <c r="HMR35" s="6"/>
      <c r="HMS35" s="6"/>
      <c r="HMT35" s="6"/>
      <c r="HMU35" s="6"/>
      <c r="HMV35" s="6"/>
      <c r="HMW35" s="6"/>
      <c r="HMX35" s="6"/>
      <c r="HMY35" s="6"/>
      <c r="HMZ35" s="6"/>
      <c r="HNA35" s="6"/>
      <c r="HNB35" s="6"/>
      <c r="HNC35" s="6"/>
      <c r="HND35" s="6"/>
      <c r="HNE35" s="6"/>
      <c r="HNF35" s="6"/>
      <c r="HNG35" s="6"/>
      <c r="HNH35" s="6"/>
      <c r="HNI35" s="6"/>
      <c r="HNJ35" s="6"/>
      <c r="HNK35" s="6"/>
      <c r="HNL35" s="6"/>
      <c r="HNM35" s="6"/>
      <c r="HNN35" s="6"/>
      <c r="HNO35" s="6"/>
      <c r="HNP35" s="6"/>
      <c r="HNQ35" s="6"/>
      <c r="HNR35" s="6"/>
      <c r="HNS35" s="6"/>
      <c r="HNT35" s="6"/>
      <c r="HNU35" s="6"/>
      <c r="HNV35" s="6"/>
      <c r="HNW35" s="6"/>
      <c r="HNX35" s="6"/>
      <c r="HNY35" s="6"/>
      <c r="HNZ35" s="6"/>
      <c r="HOA35" s="6"/>
      <c r="HOB35" s="6"/>
      <c r="HOC35" s="6"/>
      <c r="HOD35" s="6"/>
      <c r="HOE35" s="6"/>
      <c r="HOF35" s="6"/>
      <c r="HOG35" s="6"/>
      <c r="HOH35" s="6"/>
      <c r="HOI35" s="6"/>
      <c r="HOJ35" s="6"/>
      <c r="HOK35" s="6"/>
      <c r="HOL35" s="6"/>
      <c r="HOM35" s="6"/>
      <c r="HON35" s="6"/>
      <c r="HOO35" s="6"/>
      <c r="HOP35" s="6"/>
      <c r="HOQ35" s="6"/>
      <c r="HOR35" s="6"/>
      <c r="HOS35" s="6"/>
      <c r="HOT35" s="6"/>
      <c r="HOU35" s="6"/>
      <c r="HOV35" s="6"/>
      <c r="HOW35" s="6"/>
      <c r="HOX35" s="6"/>
      <c r="HOY35" s="6"/>
      <c r="HOZ35" s="6"/>
      <c r="HPA35" s="6"/>
      <c r="HPB35" s="6"/>
      <c r="HPC35" s="6"/>
      <c r="HPD35" s="6"/>
      <c r="HPE35" s="6"/>
      <c r="HPF35" s="6"/>
      <c r="HPG35" s="6"/>
      <c r="HPH35" s="6"/>
      <c r="HPI35" s="6"/>
      <c r="HPJ35" s="6"/>
      <c r="HPK35" s="6"/>
      <c r="HPL35" s="6"/>
      <c r="HPM35" s="6"/>
      <c r="HPN35" s="6"/>
      <c r="HPO35" s="6"/>
      <c r="HPP35" s="6"/>
      <c r="HPQ35" s="6"/>
      <c r="HPR35" s="6"/>
      <c r="HPS35" s="6"/>
      <c r="HPT35" s="6"/>
      <c r="HPU35" s="6"/>
      <c r="HPV35" s="6"/>
      <c r="HPW35" s="6"/>
      <c r="HPX35" s="6"/>
      <c r="HPY35" s="6"/>
      <c r="HPZ35" s="6"/>
      <c r="HQA35" s="6"/>
      <c r="HQB35" s="6"/>
      <c r="HQC35" s="6"/>
      <c r="HQD35" s="6"/>
      <c r="HQE35" s="6"/>
      <c r="HQF35" s="6"/>
      <c r="HQG35" s="6"/>
      <c r="HQH35" s="6"/>
      <c r="HQI35" s="6"/>
      <c r="HQJ35" s="6"/>
      <c r="HQK35" s="6"/>
      <c r="HQL35" s="6"/>
      <c r="HQM35" s="6"/>
      <c r="HQN35" s="6"/>
      <c r="HQO35" s="6"/>
      <c r="HQP35" s="6"/>
      <c r="HQQ35" s="6"/>
      <c r="HQR35" s="6"/>
      <c r="HQS35" s="6"/>
      <c r="HQT35" s="6"/>
      <c r="HQU35" s="6"/>
      <c r="HQV35" s="6"/>
      <c r="HQW35" s="6"/>
      <c r="HQX35" s="6"/>
      <c r="HQY35" s="6"/>
      <c r="HQZ35" s="6"/>
      <c r="HRA35" s="6"/>
      <c r="HRB35" s="6"/>
      <c r="HRC35" s="6"/>
      <c r="HRD35" s="6"/>
      <c r="HRE35" s="6"/>
      <c r="HRF35" s="6"/>
      <c r="HRG35" s="6"/>
      <c r="HRH35" s="6"/>
      <c r="HRI35" s="6"/>
      <c r="HRJ35" s="6"/>
      <c r="HRK35" s="6"/>
      <c r="HRL35" s="6"/>
      <c r="HRM35" s="6"/>
      <c r="HRN35" s="6"/>
      <c r="HRO35" s="6"/>
      <c r="HRP35" s="6"/>
      <c r="HRQ35" s="6"/>
      <c r="HRR35" s="6"/>
      <c r="HRS35" s="6"/>
      <c r="HRT35" s="6"/>
      <c r="HRU35" s="6"/>
      <c r="HRV35" s="6"/>
      <c r="HRW35" s="6"/>
      <c r="HRX35" s="6"/>
      <c r="HRY35" s="6"/>
      <c r="HRZ35" s="6"/>
      <c r="HSA35" s="6"/>
      <c r="HSB35" s="6"/>
      <c r="HSC35" s="6"/>
      <c r="HSD35" s="6"/>
      <c r="HSE35" s="6"/>
      <c r="HSF35" s="6"/>
      <c r="HSG35" s="6"/>
      <c r="HSH35" s="6"/>
      <c r="HSI35" s="6"/>
      <c r="HSJ35" s="6"/>
      <c r="HSK35" s="6"/>
      <c r="HSL35" s="6"/>
      <c r="HSM35" s="6"/>
      <c r="HSN35" s="6"/>
      <c r="HSO35" s="6"/>
      <c r="HSP35" s="6"/>
      <c r="HSQ35" s="6"/>
      <c r="HSR35" s="6"/>
      <c r="HSS35" s="6"/>
      <c r="HST35" s="6"/>
      <c r="HSU35" s="6"/>
      <c r="HSV35" s="6"/>
      <c r="HSW35" s="6"/>
      <c r="HSX35" s="6"/>
      <c r="HSY35" s="6"/>
      <c r="HSZ35" s="6"/>
      <c r="HTA35" s="6"/>
      <c r="HTB35" s="6"/>
      <c r="HTC35" s="6"/>
      <c r="HTD35" s="6"/>
      <c r="HTE35" s="6"/>
      <c r="HTF35" s="6"/>
      <c r="HTG35" s="6"/>
      <c r="HTH35" s="6"/>
      <c r="HTI35" s="6"/>
      <c r="HTJ35" s="6"/>
      <c r="HTK35" s="6"/>
      <c r="HTL35" s="6"/>
      <c r="HTM35" s="6"/>
      <c r="HTN35" s="6"/>
      <c r="HTO35" s="6"/>
      <c r="HTP35" s="6"/>
      <c r="HTQ35" s="6"/>
      <c r="HTR35" s="6"/>
      <c r="HTS35" s="6"/>
      <c r="HTT35" s="6"/>
      <c r="HTU35" s="6"/>
      <c r="HTV35" s="6"/>
      <c r="HTW35" s="6"/>
      <c r="HTX35" s="6"/>
      <c r="HTY35" s="6"/>
      <c r="HTZ35" s="6"/>
      <c r="HUA35" s="6"/>
      <c r="HUB35" s="6"/>
      <c r="HUC35" s="6"/>
      <c r="HUD35" s="6"/>
      <c r="HUE35" s="6"/>
      <c r="HUF35" s="6"/>
      <c r="HUG35" s="6"/>
      <c r="HUH35" s="6"/>
      <c r="HUI35" s="6"/>
      <c r="HUJ35" s="6"/>
      <c r="HUK35" s="6"/>
      <c r="HUL35" s="6"/>
      <c r="HUM35" s="6"/>
      <c r="HUN35" s="6"/>
      <c r="HUO35" s="6"/>
      <c r="HUP35" s="6"/>
      <c r="HUQ35" s="6"/>
      <c r="HUR35" s="6"/>
      <c r="HUS35" s="6"/>
      <c r="HUT35" s="6"/>
      <c r="HUU35" s="6"/>
      <c r="HUV35" s="6"/>
      <c r="HUW35" s="6"/>
      <c r="HUX35" s="6"/>
      <c r="HUY35" s="6"/>
      <c r="HUZ35" s="6"/>
      <c r="HVA35" s="6"/>
      <c r="HVB35" s="6"/>
      <c r="HVC35" s="6"/>
      <c r="HVD35" s="6"/>
      <c r="HVE35" s="6"/>
      <c r="HVF35" s="6"/>
      <c r="HVG35" s="6"/>
      <c r="HVH35" s="6"/>
      <c r="HVI35" s="6"/>
      <c r="HVJ35" s="6"/>
      <c r="HVK35" s="6"/>
      <c r="HVL35" s="6"/>
      <c r="HVM35" s="6"/>
      <c r="HVN35" s="6"/>
      <c r="HVO35" s="6"/>
      <c r="HVP35" s="6"/>
      <c r="HVQ35" s="6"/>
      <c r="HVR35" s="6"/>
      <c r="HVS35" s="6"/>
      <c r="HVT35" s="6"/>
      <c r="HVU35" s="6"/>
      <c r="HVV35" s="6"/>
      <c r="HVW35" s="6"/>
      <c r="HVX35" s="6"/>
      <c r="HVY35" s="6"/>
      <c r="HVZ35" s="6"/>
      <c r="HWA35" s="6"/>
      <c r="HWB35" s="6"/>
      <c r="HWC35" s="6"/>
      <c r="HWD35" s="6"/>
      <c r="HWE35" s="6"/>
      <c r="HWF35" s="6"/>
      <c r="HWG35" s="6"/>
      <c r="HWH35" s="6"/>
      <c r="HWI35" s="6"/>
      <c r="HWJ35" s="6"/>
      <c r="HWK35" s="6"/>
      <c r="HWL35" s="6"/>
      <c r="HWM35" s="6"/>
      <c r="HWN35" s="6"/>
      <c r="HWO35" s="6"/>
      <c r="HWP35" s="6"/>
      <c r="HWQ35" s="6"/>
      <c r="HWR35" s="6"/>
      <c r="HWS35" s="6"/>
      <c r="HWT35" s="6"/>
      <c r="HWU35" s="6"/>
      <c r="HWV35" s="6"/>
      <c r="HWW35" s="6"/>
      <c r="HWX35" s="6"/>
      <c r="HWY35" s="6"/>
      <c r="HWZ35" s="6"/>
      <c r="HXA35" s="6"/>
      <c r="HXB35" s="6"/>
      <c r="HXC35" s="6"/>
      <c r="HXD35" s="6"/>
      <c r="HXE35" s="6"/>
      <c r="HXF35" s="6"/>
      <c r="HXG35" s="6"/>
      <c r="HXH35" s="6"/>
      <c r="HXI35" s="6"/>
      <c r="HXJ35" s="6"/>
      <c r="HXK35" s="6"/>
      <c r="HXL35" s="6"/>
      <c r="HXM35" s="6"/>
      <c r="HXN35" s="6"/>
      <c r="HXO35" s="6"/>
      <c r="HXP35" s="6"/>
      <c r="HXQ35" s="6"/>
      <c r="HXR35" s="6"/>
      <c r="HXS35" s="6"/>
      <c r="HXT35" s="6"/>
      <c r="HXU35" s="6"/>
      <c r="HXV35" s="6"/>
      <c r="HXW35" s="6"/>
      <c r="HXX35" s="6"/>
      <c r="HXY35" s="6"/>
      <c r="HXZ35" s="6"/>
      <c r="HYA35" s="6"/>
      <c r="HYB35" s="6"/>
      <c r="HYC35" s="6"/>
      <c r="HYD35" s="6"/>
      <c r="HYE35" s="6"/>
      <c r="HYF35" s="6"/>
      <c r="HYG35" s="6"/>
      <c r="HYH35" s="6"/>
      <c r="HYI35" s="6"/>
      <c r="HYJ35" s="6"/>
      <c r="HYK35" s="6"/>
      <c r="HYL35" s="6"/>
      <c r="HYM35" s="6"/>
      <c r="HYN35" s="6"/>
      <c r="HYO35" s="6"/>
      <c r="HYP35" s="6"/>
      <c r="HYQ35" s="6"/>
      <c r="HYR35" s="6"/>
      <c r="HYS35" s="6"/>
      <c r="HYT35" s="6"/>
      <c r="HYU35" s="6"/>
      <c r="HYV35" s="6"/>
      <c r="HYW35" s="6"/>
      <c r="HYX35" s="6"/>
      <c r="HYY35" s="6"/>
      <c r="HYZ35" s="6"/>
      <c r="HZA35" s="6"/>
      <c r="HZB35" s="6"/>
      <c r="HZC35" s="6"/>
      <c r="HZD35" s="6"/>
      <c r="HZE35" s="6"/>
      <c r="HZF35" s="6"/>
      <c r="HZG35" s="6"/>
      <c r="HZH35" s="6"/>
      <c r="HZI35" s="6"/>
      <c r="HZJ35" s="6"/>
      <c r="HZK35" s="6"/>
      <c r="HZL35" s="6"/>
      <c r="HZM35" s="6"/>
      <c r="HZN35" s="6"/>
      <c r="HZO35" s="6"/>
      <c r="HZP35" s="6"/>
      <c r="HZQ35" s="6"/>
      <c r="HZR35" s="6"/>
      <c r="HZS35" s="6"/>
      <c r="HZT35" s="6"/>
      <c r="HZU35" s="6"/>
      <c r="HZV35" s="6"/>
      <c r="HZW35" s="6"/>
      <c r="HZX35" s="6"/>
      <c r="HZY35" s="6"/>
      <c r="HZZ35" s="6"/>
      <c r="IAA35" s="6"/>
      <c r="IAB35" s="6"/>
      <c r="IAC35" s="6"/>
      <c r="IAD35" s="6"/>
      <c r="IAE35" s="6"/>
      <c r="IAF35" s="6"/>
      <c r="IAG35" s="6"/>
      <c r="IAH35" s="6"/>
      <c r="IAI35" s="6"/>
      <c r="IAJ35" s="6"/>
      <c r="IAK35" s="6"/>
      <c r="IAL35" s="6"/>
      <c r="IAM35" s="6"/>
      <c r="IAN35" s="6"/>
      <c r="IAO35" s="6"/>
      <c r="IAP35" s="6"/>
      <c r="IAQ35" s="6"/>
      <c r="IAR35" s="6"/>
      <c r="IAS35" s="6"/>
      <c r="IAT35" s="6"/>
      <c r="IAU35" s="6"/>
      <c r="IAV35" s="6"/>
      <c r="IAW35" s="6"/>
      <c r="IAX35" s="6"/>
      <c r="IAY35" s="6"/>
      <c r="IAZ35" s="6"/>
      <c r="IBA35" s="6"/>
      <c r="IBB35" s="6"/>
      <c r="IBC35" s="6"/>
      <c r="IBD35" s="6"/>
      <c r="IBE35" s="6"/>
      <c r="IBF35" s="6"/>
      <c r="IBG35" s="6"/>
      <c r="IBH35" s="6"/>
      <c r="IBI35" s="6"/>
      <c r="IBJ35" s="6"/>
      <c r="IBK35" s="6"/>
      <c r="IBL35" s="6"/>
      <c r="IBM35" s="6"/>
      <c r="IBN35" s="6"/>
      <c r="IBO35" s="6"/>
      <c r="IBP35" s="6"/>
      <c r="IBQ35" s="6"/>
      <c r="IBR35" s="6"/>
      <c r="IBS35" s="6"/>
      <c r="IBT35" s="6"/>
      <c r="IBU35" s="6"/>
      <c r="IBV35" s="6"/>
      <c r="IBW35" s="6"/>
      <c r="IBX35" s="6"/>
      <c r="IBY35" s="6"/>
      <c r="IBZ35" s="6"/>
      <c r="ICA35" s="6"/>
      <c r="ICB35" s="6"/>
      <c r="ICC35" s="6"/>
      <c r="ICD35" s="6"/>
      <c r="ICE35" s="6"/>
      <c r="ICF35" s="6"/>
      <c r="ICG35" s="6"/>
      <c r="ICH35" s="6"/>
      <c r="ICI35" s="6"/>
      <c r="ICJ35" s="6"/>
      <c r="ICK35" s="6"/>
      <c r="ICL35" s="6"/>
      <c r="ICM35" s="6"/>
      <c r="ICN35" s="6"/>
      <c r="ICO35" s="6"/>
      <c r="ICP35" s="6"/>
      <c r="ICQ35" s="6"/>
      <c r="ICR35" s="6"/>
      <c r="ICS35" s="6"/>
      <c r="ICT35" s="6"/>
      <c r="ICU35" s="6"/>
      <c r="ICV35" s="6"/>
      <c r="ICW35" s="6"/>
      <c r="ICX35" s="6"/>
      <c r="ICY35" s="6"/>
      <c r="ICZ35" s="6"/>
      <c r="IDA35" s="6"/>
      <c r="IDB35" s="6"/>
      <c r="IDC35" s="6"/>
      <c r="IDD35" s="6"/>
      <c r="IDE35" s="6"/>
      <c r="IDF35" s="6"/>
      <c r="IDG35" s="6"/>
      <c r="IDH35" s="6"/>
      <c r="IDI35" s="6"/>
      <c r="IDJ35" s="6"/>
      <c r="IDK35" s="6"/>
      <c r="IDL35" s="6"/>
      <c r="IDM35" s="6"/>
      <c r="IDN35" s="6"/>
      <c r="IDO35" s="6"/>
      <c r="IDP35" s="6"/>
      <c r="IDQ35" s="6"/>
      <c r="IDR35" s="6"/>
      <c r="IDS35" s="6"/>
      <c r="IDT35" s="6"/>
      <c r="IDU35" s="6"/>
      <c r="IDV35" s="6"/>
      <c r="IDW35" s="6"/>
      <c r="IDX35" s="6"/>
      <c r="IDY35" s="6"/>
      <c r="IDZ35" s="6"/>
      <c r="IEA35" s="6"/>
      <c r="IEB35" s="6"/>
      <c r="IEC35" s="6"/>
      <c r="IED35" s="6"/>
      <c r="IEE35" s="6"/>
      <c r="IEF35" s="6"/>
      <c r="IEG35" s="6"/>
      <c r="IEH35" s="6"/>
      <c r="IEI35" s="6"/>
      <c r="IEJ35" s="6"/>
      <c r="IEK35" s="6"/>
      <c r="IEL35" s="6"/>
      <c r="IEM35" s="6"/>
      <c r="IEN35" s="6"/>
      <c r="IEO35" s="6"/>
      <c r="IEP35" s="6"/>
      <c r="IEQ35" s="6"/>
      <c r="IER35" s="6"/>
      <c r="IES35" s="6"/>
      <c r="IET35" s="6"/>
      <c r="IEU35" s="6"/>
      <c r="IEV35" s="6"/>
      <c r="IEW35" s="6"/>
      <c r="IEX35" s="6"/>
      <c r="IEY35" s="6"/>
      <c r="IEZ35" s="6"/>
      <c r="IFA35" s="6"/>
      <c r="IFB35" s="6"/>
      <c r="IFC35" s="6"/>
      <c r="IFD35" s="6"/>
      <c r="IFE35" s="6"/>
      <c r="IFF35" s="6"/>
      <c r="IFG35" s="6"/>
      <c r="IFH35" s="6"/>
      <c r="IFI35" s="6"/>
      <c r="IFJ35" s="6"/>
      <c r="IFK35" s="6"/>
      <c r="IFL35" s="6"/>
      <c r="IFM35" s="6"/>
      <c r="IFN35" s="6"/>
      <c r="IFO35" s="6"/>
      <c r="IFP35" s="6"/>
      <c r="IFQ35" s="6"/>
      <c r="IFR35" s="6"/>
      <c r="IFS35" s="6"/>
      <c r="IFT35" s="6"/>
      <c r="IFU35" s="6"/>
      <c r="IFV35" s="6"/>
      <c r="IFW35" s="6"/>
      <c r="IFX35" s="6"/>
      <c r="IFY35" s="6"/>
      <c r="IFZ35" s="6"/>
      <c r="IGA35" s="6"/>
      <c r="IGB35" s="6"/>
      <c r="IGC35" s="6"/>
      <c r="IGD35" s="6"/>
      <c r="IGE35" s="6"/>
      <c r="IGF35" s="6"/>
      <c r="IGG35" s="6"/>
      <c r="IGH35" s="6"/>
      <c r="IGI35" s="6"/>
      <c r="IGJ35" s="6"/>
      <c r="IGK35" s="6"/>
      <c r="IGL35" s="6"/>
      <c r="IGM35" s="6"/>
      <c r="IGN35" s="6"/>
      <c r="IGO35" s="6"/>
      <c r="IGP35" s="6"/>
      <c r="IGQ35" s="6"/>
      <c r="IGR35" s="6"/>
      <c r="IGS35" s="6"/>
      <c r="IGT35" s="6"/>
      <c r="IGU35" s="6"/>
      <c r="IGV35" s="6"/>
      <c r="IGW35" s="6"/>
      <c r="IGX35" s="6"/>
      <c r="IGY35" s="6"/>
      <c r="IGZ35" s="6"/>
      <c r="IHA35" s="6"/>
      <c r="IHB35" s="6"/>
      <c r="IHC35" s="6"/>
      <c r="IHD35" s="6"/>
      <c r="IHE35" s="6"/>
      <c r="IHF35" s="6"/>
      <c r="IHG35" s="6"/>
      <c r="IHH35" s="6"/>
      <c r="IHI35" s="6"/>
      <c r="IHJ35" s="6"/>
      <c r="IHK35" s="6"/>
      <c r="IHL35" s="6"/>
      <c r="IHM35" s="6"/>
      <c r="IHN35" s="6"/>
      <c r="IHO35" s="6"/>
      <c r="IHP35" s="6"/>
      <c r="IHQ35" s="6"/>
      <c r="IHR35" s="6"/>
      <c r="IHS35" s="6"/>
      <c r="IHT35" s="6"/>
      <c r="IHU35" s="6"/>
      <c r="IHV35" s="6"/>
      <c r="IHW35" s="6"/>
      <c r="IHX35" s="6"/>
      <c r="IHY35" s="6"/>
      <c r="IHZ35" s="6"/>
      <c r="IIA35" s="6"/>
      <c r="IIB35" s="6"/>
      <c r="IIC35" s="6"/>
      <c r="IID35" s="6"/>
      <c r="IIE35" s="6"/>
      <c r="IIF35" s="6"/>
      <c r="IIG35" s="6"/>
      <c r="IIH35" s="6"/>
      <c r="III35" s="6"/>
      <c r="IIJ35" s="6"/>
      <c r="IIK35" s="6"/>
      <c r="IIL35" s="6"/>
      <c r="IIM35" s="6"/>
      <c r="IIN35" s="6"/>
      <c r="IIO35" s="6"/>
      <c r="IIP35" s="6"/>
      <c r="IIQ35" s="6"/>
      <c r="IIR35" s="6"/>
      <c r="IIS35" s="6"/>
      <c r="IIT35" s="6"/>
      <c r="IIU35" s="6"/>
      <c r="IIV35" s="6"/>
      <c r="IIW35" s="6"/>
      <c r="IIX35" s="6"/>
      <c r="IIY35" s="6"/>
      <c r="IIZ35" s="6"/>
      <c r="IJA35" s="6"/>
      <c r="IJB35" s="6"/>
      <c r="IJC35" s="6"/>
      <c r="IJD35" s="6"/>
      <c r="IJE35" s="6"/>
      <c r="IJF35" s="6"/>
      <c r="IJG35" s="6"/>
      <c r="IJH35" s="6"/>
      <c r="IJI35" s="6"/>
      <c r="IJJ35" s="6"/>
      <c r="IJK35" s="6"/>
      <c r="IJL35" s="6"/>
      <c r="IJM35" s="6"/>
      <c r="IJN35" s="6"/>
      <c r="IJO35" s="6"/>
      <c r="IJP35" s="6"/>
      <c r="IJQ35" s="6"/>
      <c r="IJR35" s="6"/>
      <c r="IJS35" s="6"/>
      <c r="IJT35" s="6"/>
      <c r="IJU35" s="6"/>
      <c r="IJV35" s="6"/>
      <c r="IJW35" s="6"/>
      <c r="IJX35" s="6"/>
      <c r="IJY35" s="6"/>
      <c r="IJZ35" s="6"/>
      <c r="IKA35" s="6"/>
      <c r="IKB35" s="6"/>
      <c r="IKC35" s="6"/>
      <c r="IKD35" s="6"/>
      <c r="IKE35" s="6"/>
      <c r="IKF35" s="6"/>
      <c r="IKG35" s="6"/>
      <c r="IKH35" s="6"/>
      <c r="IKI35" s="6"/>
      <c r="IKJ35" s="6"/>
      <c r="IKK35" s="6"/>
      <c r="IKL35" s="6"/>
      <c r="IKM35" s="6"/>
      <c r="IKN35" s="6"/>
      <c r="IKO35" s="6"/>
      <c r="IKP35" s="6"/>
      <c r="IKQ35" s="6"/>
      <c r="IKR35" s="6"/>
      <c r="IKS35" s="6"/>
      <c r="IKT35" s="6"/>
      <c r="IKU35" s="6"/>
      <c r="IKV35" s="6"/>
      <c r="IKW35" s="6"/>
      <c r="IKX35" s="6"/>
      <c r="IKY35" s="6"/>
      <c r="IKZ35" s="6"/>
      <c r="ILA35" s="6"/>
      <c r="ILB35" s="6"/>
      <c r="ILC35" s="6"/>
      <c r="ILD35" s="6"/>
      <c r="ILE35" s="6"/>
      <c r="ILF35" s="6"/>
      <c r="ILG35" s="6"/>
      <c r="ILH35" s="6"/>
      <c r="ILI35" s="6"/>
      <c r="ILJ35" s="6"/>
      <c r="ILK35" s="6"/>
      <c r="ILL35" s="6"/>
      <c r="ILM35" s="6"/>
      <c r="ILN35" s="6"/>
      <c r="ILO35" s="6"/>
      <c r="ILP35" s="6"/>
      <c r="ILQ35" s="6"/>
      <c r="ILR35" s="6"/>
      <c r="ILS35" s="6"/>
      <c r="ILT35" s="6"/>
      <c r="ILU35" s="6"/>
      <c r="ILV35" s="6"/>
      <c r="ILW35" s="6"/>
      <c r="ILX35" s="6"/>
      <c r="ILY35" s="6"/>
      <c r="ILZ35" s="6"/>
      <c r="IMA35" s="6"/>
      <c r="IMB35" s="6"/>
      <c r="IMC35" s="6"/>
      <c r="IMD35" s="6"/>
      <c r="IME35" s="6"/>
      <c r="IMF35" s="6"/>
      <c r="IMG35" s="6"/>
      <c r="IMH35" s="6"/>
      <c r="IMI35" s="6"/>
      <c r="IMJ35" s="6"/>
      <c r="IMK35" s="6"/>
      <c r="IML35" s="6"/>
      <c r="IMM35" s="6"/>
      <c r="IMN35" s="6"/>
      <c r="IMO35" s="6"/>
      <c r="IMP35" s="6"/>
      <c r="IMQ35" s="6"/>
      <c r="IMR35" s="6"/>
      <c r="IMS35" s="6"/>
      <c r="IMT35" s="6"/>
      <c r="IMU35" s="6"/>
      <c r="IMV35" s="6"/>
      <c r="IMW35" s="6"/>
      <c r="IMX35" s="6"/>
      <c r="IMY35" s="6"/>
      <c r="IMZ35" s="6"/>
      <c r="INA35" s="6"/>
      <c r="INB35" s="6"/>
      <c r="INC35" s="6"/>
      <c r="IND35" s="6"/>
      <c r="INE35" s="6"/>
      <c r="INF35" s="6"/>
      <c r="ING35" s="6"/>
      <c r="INH35" s="6"/>
      <c r="INI35" s="6"/>
      <c r="INJ35" s="6"/>
      <c r="INK35" s="6"/>
      <c r="INL35" s="6"/>
      <c r="INM35" s="6"/>
      <c r="INN35" s="6"/>
      <c r="INO35" s="6"/>
      <c r="INP35" s="6"/>
      <c r="INQ35" s="6"/>
      <c r="INR35" s="6"/>
      <c r="INS35" s="6"/>
      <c r="INT35" s="6"/>
      <c r="INU35" s="6"/>
      <c r="INV35" s="6"/>
      <c r="INW35" s="6"/>
      <c r="INX35" s="6"/>
      <c r="INY35" s="6"/>
      <c r="INZ35" s="6"/>
      <c r="IOA35" s="6"/>
      <c r="IOB35" s="6"/>
      <c r="IOC35" s="6"/>
      <c r="IOD35" s="6"/>
      <c r="IOE35" s="6"/>
      <c r="IOF35" s="6"/>
      <c r="IOG35" s="6"/>
      <c r="IOH35" s="6"/>
      <c r="IOI35" s="6"/>
      <c r="IOJ35" s="6"/>
      <c r="IOK35" s="6"/>
      <c r="IOL35" s="6"/>
      <c r="IOM35" s="6"/>
      <c r="ION35" s="6"/>
      <c r="IOO35" s="6"/>
      <c r="IOP35" s="6"/>
      <c r="IOQ35" s="6"/>
      <c r="IOR35" s="6"/>
      <c r="IOS35" s="6"/>
      <c r="IOT35" s="6"/>
      <c r="IOU35" s="6"/>
      <c r="IOV35" s="6"/>
      <c r="IOW35" s="6"/>
      <c r="IOX35" s="6"/>
      <c r="IOY35" s="6"/>
      <c r="IOZ35" s="6"/>
      <c r="IPA35" s="6"/>
      <c r="IPB35" s="6"/>
      <c r="IPC35" s="6"/>
      <c r="IPD35" s="6"/>
      <c r="IPE35" s="6"/>
      <c r="IPF35" s="6"/>
      <c r="IPG35" s="6"/>
      <c r="IPH35" s="6"/>
      <c r="IPI35" s="6"/>
      <c r="IPJ35" s="6"/>
      <c r="IPK35" s="6"/>
      <c r="IPL35" s="6"/>
      <c r="IPM35" s="6"/>
      <c r="IPN35" s="6"/>
      <c r="IPO35" s="6"/>
      <c r="IPP35" s="6"/>
      <c r="IPQ35" s="6"/>
      <c r="IPR35" s="6"/>
      <c r="IPS35" s="6"/>
      <c r="IPT35" s="6"/>
      <c r="IPU35" s="6"/>
      <c r="IPV35" s="6"/>
      <c r="IPW35" s="6"/>
      <c r="IPX35" s="6"/>
      <c r="IPY35" s="6"/>
      <c r="IPZ35" s="6"/>
      <c r="IQA35" s="6"/>
      <c r="IQB35" s="6"/>
      <c r="IQC35" s="6"/>
      <c r="IQD35" s="6"/>
      <c r="IQE35" s="6"/>
      <c r="IQF35" s="6"/>
      <c r="IQG35" s="6"/>
      <c r="IQH35" s="6"/>
      <c r="IQI35" s="6"/>
      <c r="IQJ35" s="6"/>
      <c r="IQK35" s="6"/>
      <c r="IQL35" s="6"/>
      <c r="IQM35" s="6"/>
      <c r="IQN35" s="6"/>
      <c r="IQO35" s="6"/>
      <c r="IQP35" s="6"/>
      <c r="IQQ35" s="6"/>
      <c r="IQR35" s="6"/>
      <c r="IQS35" s="6"/>
      <c r="IQT35" s="6"/>
      <c r="IQU35" s="6"/>
      <c r="IQV35" s="6"/>
      <c r="IQW35" s="6"/>
      <c r="IQX35" s="6"/>
      <c r="IQY35" s="6"/>
      <c r="IQZ35" s="6"/>
      <c r="IRA35" s="6"/>
      <c r="IRB35" s="6"/>
      <c r="IRC35" s="6"/>
      <c r="IRD35" s="6"/>
      <c r="IRE35" s="6"/>
      <c r="IRF35" s="6"/>
      <c r="IRG35" s="6"/>
      <c r="IRH35" s="6"/>
      <c r="IRI35" s="6"/>
      <c r="IRJ35" s="6"/>
      <c r="IRK35" s="6"/>
      <c r="IRL35" s="6"/>
      <c r="IRM35" s="6"/>
      <c r="IRN35" s="6"/>
      <c r="IRO35" s="6"/>
      <c r="IRP35" s="6"/>
      <c r="IRQ35" s="6"/>
      <c r="IRR35" s="6"/>
      <c r="IRS35" s="6"/>
      <c r="IRT35" s="6"/>
      <c r="IRU35" s="6"/>
      <c r="IRV35" s="6"/>
      <c r="IRW35" s="6"/>
      <c r="IRX35" s="6"/>
      <c r="IRY35" s="6"/>
      <c r="IRZ35" s="6"/>
      <c r="ISA35" s="6"/>
      <c r="ISB35" s="6"/>
      <c r="ISC35" s="6"/>
      <c r="ISD35" s="6"/>
      <c r="ISE35" s="6"/>
      <c r="ISF35" s="6"/>
      <c r="ISG35" s="6"/>
      <c r="ISH35" s="6"/>
      <c r="ISI35" s="6"/>
      <c r="ISJ35" s="6"/>
      <c r="ISK35" s="6"/>
      <c r="ISL35" s="6"/>
      <c r="ISM35" s="6"/>
      <c r="ISN35" s="6"/>
      <c r="ISO35" s="6"/>
      <c r="ISP35" s="6"/>
      <c r="ISQ35" s="6"/>
      <c r="ISR35" s="6"/>
      <c r="ISS35" s="6"/>
      <c r="IST35" s="6"/>
      <c r="ISU35" s="6"/>
      <c r="ISV35" s="6"/>
      <c r="ISW35" s="6"/>
      <c r="ISX35" s="6"/>
      <c r="ISY35" s="6"/>
      <c r="ISZ35" s="6"/>
      <c r="ITA35" s="6"/>
      <c r="ITB35" s="6"/>
      <c r="ITC35" s="6"/>
      <c r="ITD35" s="6"/>
      <c r="ITE35" s="6"/>
      <c r="ITF35" s="6"/>
      <c r="ITG35" s="6"/>
      <c r="ITH35" s="6"/>
      <c r="ITI35" s="6"/>
      <c r="ITJ35" s="6"/>
      <c r="ITK35" s="6"/>
      <c r="ITL35" s="6"/>
      <c r="ITM35" s="6"/>
      <c r="ITN35" s="6"/>
      <c r="ITO35" s="6"/>
      <c r="ITP35" s="6"/>
      <c r="ITQ35" s="6"/>
      <c r="ITR35" s="6"/>
      <c r="ITS35" s="6"/>
      <c r="ITT35" s="6"/>
      <c r="ITU35" s="6"/>
      <c r="ITV35" s="6"/>
      <c r="ITW35" s="6"/>
      <c r="ITX35" s="6"/>
      <c r="ITY35" s="6"/>
      <c r="ITZ35" s="6"/>
      <c r="IUA35" s="6"/>
      <c r="IUB35" s="6"/>
      <c r="IUC35" s="6"/>
      <c r="IUD35" s="6"/>
      <c r="IUE35" s="6"/>
      <c r="IUF35" s="6"/>
      <c r="IUG35" s="6"/>
      <c r="IUH35" s="6"/>
      <c r="IUI35" s="6"/>
      <c r="IUJ35" s="6"/>
      <c r="IUK35" s="6"/>
      <c r="IUL35" s="6"/>
      <c r="IUM35" s="6"/>
      <c r="IUN35" s="6"/>
      <c r="IUO35" s="6"/>
      <c r="IUP35" s="6"/>
      <c r="IUQ35" s="6"/>
      <c r="IUR35" s="6"/>
      <c r="IUS35" s="6"/>
      <c r="IUT35" s="6"/>
      <c r="IUU35" s="6"/>
      <c r="IUV35" s="6"/>
      <c r="IUW35" s="6"/>
      <c r="IUX35" s="6"/>
      <c r="IUY35" s="6"/>
      <c r="IUZ35" s="6"/>
      <c r="IVA35" s="6"/>
      <c r="IVB35" s="6"/>
      <c r="IVC35" s="6"/>
      <c r="IVD35" s="6"/>
      <c r="IVE35" s="6"/>
      <c r="IVF35" s="6"/>
      <c r="IVG35" s="6"/>
      <c r="IVH35" s="6"/>
      <c r="IVI35" s="6"/>
      <c r="IVJ35" s="6"/>
      <c r="IVK35" s="6"/>
      <c r="IVL35" s="6"/>
      <c r="IVM35" s="6"/>
      <c r="IVN35" s="6"/>
      <c r="IVO35" s="6"/>
      <c r="IVP35" s="6"/>
      <c r="IVQ35" s="6"/>
      <c r="IVR35" s="6"/>
      <c r="IVS35" s="6"/>
      <c r="IVT35" s="6"/>
      <c r="IVU35" s="6"/>
      <c r="IVV35" s="6"/>
      <c r="IVW35" s="6"/>
      <c r="IVX35" s="6"/>
      <c r="IVY35" s="6"/>
      <c r="IVZ35" s="6"/>
      <c r="IWA35" s="6"/>
      <c r="IWB35" s="6"/>
      <c r="IWC35" s="6"/>
      <c r="IWD35" s="6"/>
      <c r="IWE35" s="6"/>
      <c r="IWF35" s="6"/>
      <c r="IWG35" s="6"/>
      <c r="IWH35" s="6"/>
      <c r="IWI35" s="6"/>
      <c r="IWJ35" s="6"/>
      <c r="IWK35" s="6"/>
      <c r="IWL35" s="6"/>
      <c r="IWM35" s="6"/>
      <c r="IWN35" s="6"/>
      <c r="IWO35" s="6"/>
      <c r="IWP35" s="6"/>
      <c r="IWQ35" s="6"/>
      <c r="IWR35" s="6"/>
      <c r="IWS35" s="6"/>
      <c r="IWT35" s="6"/>
      <c r="IWU35" s="6"/>
      <c r="IWV35" s="6"/>
      <c r="IWW35" s="6"/>
      <c r="IWX35" s="6"/>
      <c r="IWY35" s="6"/>
      <c r="IWZ35" s="6"/>
      <c r="IXA35" s="6"/>
      <c r="IXB35" s="6"/>
      <c r="IXC35" s="6"/>
      <c r="IXD35" s="6"/>
      <c r="IXE35" s="6"/>
      <c r="IXF35" s="6"/>
      <c r="IXG35" s="6"/>
      <c r="IXH35" s="6"/>
      <c r="IXI35" s="6"/>
      <c r="IXJ35" s="6"/>
      <c r="IXK35" s="6"/>
      <c r="IXL35" s="6"/>
      <c r="IXM35" s="6"/>
      <c r="IXN35" s="6"/>
      <c r="IXO35" s="6"/>
      <c r="IXP35" s="6"/>
      <c r="IXQ35" s="6"/>
      <c r="IXR35" s="6"/>
      <c r="IXS35" s="6"/>
      <c r="IXT35" s="6"/>
      <c r="IXU35" s="6"/>
      <c r="IXV35" s="6"/>
      <c r="IXW35" s="6"/>
      <c r="IXX35" s="6"/>
      <c r="IXY35" s="6"/>
      <c r="IXZ35" s="6"/>
      <c r="IYA35" s="6"/>
      <c r="IYB35" s="6"/>
      <c r="IYC35" s="6"/>
      <c r="IYD35" s="6"/>
      <c r="IYE35" s="6"/>
      <c r="IYF35" s="6"/>
      <c r="IYG35" s="6"/>
      <c r="IYH35" s="6"/>
      <c r="IYI35" s="6"/>
      <c r="IYJ35" s="6"/>
      <c r="IYK35" s="6"/>
      <c r="IYL35" s="6"/>
      <c r="IYM35" s="6"/>
      <c r="IYN35" s="6"/>
      <c r="IYO35" s="6"/>
      <c r="IYP35" s="6"/>
      <c r="IYQ35" s="6"/>
      <c r="IYR35" s="6"/>
      <c r="IYS35" s="6"/>
      <c r="IYT35" s="6"/>
      <c r="IYU35" s="6"/>
      <c r="IYV35" s="6"/>
      <c r="IYW35" s="6"/>
      <c r="IYX35" s="6"/>
      <c r="IYY35" s="6"/>
      <c r="IYZ35" s="6"/>
      <c r="IZA35" s="6"/>
      <c r="IZB35" s="6"/>
      <c r="IZC35" s="6"/>
      <c r="IZD35" s="6"/>
      <c r="IZE35" s="6"/>
      <c r="IZF35" s="6"/>
      <c r="IZG35" s="6"/>
      <c r="IZH35" s="6"/>
      <c r="IZI35" s="6"/>
      <c r="IZJ35" s="6"/>
      <c r="IZK35" s="6"/>
      <c r="IZL35" s="6"/>
      <c r="IZM35" s="6"/>
      <c r="IZN35" s="6"/>
      <c r="IZO35" s="6"/>
      <c r="IZP35" s="6"/>
      <c r="IZQ35" s="6"/>
      <c r="IZR35" s="6"/>
      <c r="IZS35" s="6"/>
      <c r="IZT35" s="6"/>
      <c r="IZU35" s="6"/>
      <c r="IZV35" s="6"/>
      <c r="IZW35" s="6"/>
      <c r="IZX35" s="6"/>
      <c r="IZY35" s="6"/>
      <c r="IZZ35" s="6"/>
      <c r="JAA35" s="6"/>
      <c r="JAB35" s="6"/>
      <c r="JAC35" s="6"/>
      <c r="JAD35" s="6"/>
      <c r="JAE35" s="6"/>
      <c r="JAF35" s="6"/>
      <c r="JAG35" s="6"/>
      <c r="JAH35" s="6"/>
      <c r="JAI35" s="6"/>
      <c r="JAJ35" s="6"/>
      <c r="JAK35" s="6"/>
      <c r="JAL35" s="6"/>
      <c r="JAM35" s="6"/>
      <c r="JAN35" s="6"/>
      <c r="JAO35" s="6"/>
      <c r="JAP35" s="6"/>
      <c r="JAQ35" s="6"/>
      <c r="JAR35" s="6"/>
      <c r="JAS35" s="6"/>
      <c r="JAT35" s="6"/>
      <c r="JAU35" s="6"/>
      <c r="JAV35" s="6"/>
      <c r="JAW35" s="6"/>
      <c r="JAX35" s="6"/>
      <c r="JAY35" s="6"/>
      <c r="JAZ35" s="6"/>
      <c r="JBA35" s="6"/>
      <c r="JBB35" s="6"/>
      <c r="JBC35" s="6"/>
      <c r="JBD35" s="6"/>
      <c r="JBE35" s="6"/>
      <c r="JBF35" s="6"/>
      <c r="JBG35" s="6"/>
      <c r="JBH35" s="6"/>
      <c r="JBI35" s="6"/>
      <c r="JBJ35" s="6"/>
      <c r="JBK35" s="6"/>
      <c r="JBL35" s="6"/>
      <c r="JBM35" s="6"/>
      <c r="JBN35" s="6"/>
      <c r="JBO35" s="6"/>
      <c r="JBP35" s="6"/>
      <c r="JBQ35" s="6"/>
      <c r="JBR35" s="6"/>
      <c r="JBS35" s="6"/>
      <c r="JBT35" s="6"/>
      <c r="JBU35" s="6"/>
      <c r="JBV35" s="6"/>
      <c r="JBW35" s="6"/>
      <c r="JBX35" s="6"/>
      <c r="JBY35" s="6"/>
      <c r="JBZ35" s="6"/>
      <c r="JCA35" s="6"/>
      <c r="JCB35" s="6"/>
      <c r="JCC35" s="6"/>
      <c r="JCD35" s="6"/>
      <c r="JCE35" s="6"/>
      <c r="JCF35" s="6"/>
      <c r="JCG35" s="6"/>
      <c r="JCH35" s="6"/>
      <c r="JCI35" s="6"/>
      <c r="JCJ35" s="6"/>
      <c r="JCK35" s="6"/>
      <c r="JCL35" s="6"/>
      <c r="JCM35" s="6"/>
      <c r="JCN35" s="6"/>
      <c r="JCO35" s="6"/>
      <c r="JCP35" s="6"/>
      <c r="JCQ35" s="6"/>
      <c r="JCR35" s="6"/>
      <c r="JCS35" s="6"/>
      <c r="JCT35" s="6"/>
      <c r="JCU35" s="6"/>
      <c r="JCV35" s="6"/>
      <c r="JCW35" s="6"/>
      <c r="JCX35" s="6"/>
      <c r="JCY35" s="6"/>
      <c r="JCZ35" s="6"/>
      <c r="JDA35" s="6"/>
      <c r="JDB35" s="6"/>
      <c r="JDC35" s="6"/>
      <c r="JDD35" s="6"/>
      <c r="JDE35" s="6"/>
      <c r="JDF35" s="6"/>
      <c r="JDG35" s="6"/>
      <c r="JDH35" s="6"/>
      <c r="JDI35" s="6"/>
      <c r="JDJ35" s="6"/>
      <c r="JDK35" s="6"/>
      <c r="JDL35" s="6"/>
      <c r="JDM35" s="6"/>
      <c r="JDN35" s="6"/>
      <c r="JDO35" s="6"/>
      <c r="JDP35" s="6"/>
      <c r="JDQ35" s="6"/>
      <c r="JDR35" s="6"/>
      <c r="JDS35" s="6"/>
      <c r="JDT35" s="6"/>
      <c r="JDU35" s="6"/>
      <c r="JDV35" s="6"/>
      <c r="JDW35" s="6"/>
      <c r="JDX35" s="6"/>
      <c r="JDY35" s="6"/>
      <c r="JDZ35" s="6"/>
      <c r="JEA35" s="6"/>
      <c r="JEB35" s="6"/>
      <c r="JEC35" s="6"/>
      <c r="JED35" s="6"/>
      <c r="JEE35" s="6"/>
      <c r="JEF35" s="6"/>
      <c r="JEG35" s="6"/>
      <c r="JEH35" s="6"/>
      <c r="JEI35" s="6"/>
      <c r="JEJ35" s="6"/>
      <c r="JEK35" s="6"/>
      <c r="JEL35" s="6"/>
      <c r="JEM35" s="6"/>
      <c r="JEN35" s="6"/>
      <c r="JEO35" s="6"/>
      <c r="JEP35" s="6"/>
      <c r="JEQ35" s="6"/>
      <c r="JER35" s="6"/>
      <c r="JES35" s="6"/>
      <c r="JET35" s="6"/>
      <c r="JEU35" s="6"/>
      <c r="JEV35" s="6"/>
      <c r="JEW35" s="6"/>
      <c r="JEX35" s="6"/>
      <c r="JEY35" s="6"/>
      <c r="JEZ35" s="6"/>
      <c r="JFA35" s="6"/>
      <c r="JFB35" s="6"/>
      <c r="JFC35" s="6"/>
      <c r="JFD35" s="6"/>
      <c r="JFE35" s="6"/>
      <c r="JFF35" s="6"/>
      <c r="JFG35" s="6"/>
      <c r="JFH35" s="6"/>
      <c r="JFI35" s="6"/>
      <c r="JFJ35" s="6"/>
      <c r="JFK35" s="6"/>
      <c r="JFL35" s="6"/>
      <c r="JFM35" s="6"/>
      <c r="JFN35" s="6"/>
      <c r="JFO35" s="6"/>
      <c r="JFP35" s="6"/>
      <c r="JFQ35" s="6"/>
      <c r="JFR35" s="6"/>
      <c r="JFS35" s="6"/>
      <c r="JFT35" s="6"/>
      <c r="JFU35" s="6"/>
      <c r="JFV35" s="6"/>
      <c r="JFW35" s="6"/>
      <c r="JFX35" s="6"/>
      <c r="JFY35" s="6"/>
      <c r="JFZ35" s="6"/>
      <c r="JGA35" s="6"/>
      <c r="JGB35" s="6"/>
      <c r="JGC35" s="6"/>
      <c r="JGD35" s="6"/>
      <c r="JGE35" s="6"/>
      <c r="JGF35" s="6"/>
      <c r="JGG35" s="6"/>
      <c r="JGH35" s="6"/>
      <c r="JGI35" s="6"/>
      <c r="JGJ35" s="6"/>
      <c r="JGK35" s="6"/>
      <c r="JGL35" s="6"/>
      <c r="JGM35" s="6"/>
      <c r="JGN35" s="6"/>
      <c r="JGO35" s="6"/>
      <c r="JGP35" s="6"/>
      <c r="JGQ35" s="6"/>
      <c r="JGR35" s="6"/>
      <c r="JGS35" s="6"/>
      <c r="JGT35" s="6"/>
      <c r="JGU35" s="6"/>
      <c r="JGV35" s="6"/>
      <c r="JGW35" s="6"/>
      <c r="JGX35" s="6"/>
      <c r="JGY35" s="6"/>
      <c r="JGZ35" s="6"/>
      <c r="JHA35" s="6"/>
      <c r="JHB35" s="6"/>
      <c r="JHC35" s="6"/>
      <c r="JHD35" s="6"/>
      <c r="JHE35" s="6"/>
      <c r="JHF35" s="6"/>
      <c r="JHG35" s="6"/>
      <c r="JHH35" s="6"/>
      <c r="JHI35" s="6"/>
      <c r="JHJ35" s="6"/>
      <c r="JHK35" s="6"/>
      <c r="JHL35" s="6"/>
      <c r="JHM35" s="6"/>
      <c r="JHN35" s="6"/>
      <c r="JHO35" s="6"/>
      <c r="JHP35" s="6"/>
      <c r="JHQ35" s="6"/>
      <c r="JHR35" s="6"/>
      <c r="JHS35" s="6"/>
      <c r="JHT35" s="6"/>
      <c r="JHU35" s="6"/>
      <c r="JHV35" s="6"/>
      <c r="JHW35" s="6"/>
      <c r="JHX35" s="6"/>
      <c r="JHY35" s="6"/>
      <c r="JHZ35" s="6"/>
      <c r="JIA35" s="6"/>
      <c r="JIB35" s="6"/>
      <c r="JIC35" s="6"/>
      <c r="JID35" s="6"/>
      <c r="JIE35" s="6"/>
      <c r="JIF35" s="6"/>
      <c r="JIG35" s="6"/>
      <c r="JIH35" s="6"/>
      <c r="JII35" s="6"/>
      <c r="JIJ35" s="6"/>
      <c r="JIK35" s="6"/>
      <c r="JIL35" s="6"/>
      <c r="JIM35" s="6"/>
      <c r="JIN35" s="6"/>
      <c r="JIO35" s="6"/>
      <c r="JIP35" s="6"/>
      <c r="JIQ35" s="6"/>
      <c r="JIR35" s="6"/>
      <c r="JIS35" s="6"/>
      <c r="JIT35" s="6"/>
      <c r="JIU35" s="6"/>
      <c r="JIV35" s="6"/>
      <c r="JIW35" s="6"/>
      <c r="JIX35" s="6"/>
      <c r="JIY35" s="6"/>
      <c r="JIZ35" s="6"/>
      <c r="JJA35" s="6"/>
      <c r="JJB35" s="6"/>
      <c r="JJC35" s="6"/>
      <c r="JJD35" s="6"/>
      <c r="JJE35" s="6"/>
      <c r="JJF35" s="6"/>
      <c r="JJG35" s="6"/>
      <c r="JJH35" s="6"/>
      <c r="JJI35" s="6"/>
      <c r="JJJ35" s="6"/>
      <c r="JJK35" s="6"/>
      <c r="JJL35" s="6"/>
      <c r="JJM35" s="6"/>
      <c r="JJN35" s="6"/>
      <c r="JJO35" s="6"/>
      <c r="JJP35" s="6"/>
      <c r="JJQ35" s="6"/>
      <c r="JJR35" s="6"/>
      <c r="JJS35" s="6"/>
      <c r="JJT35" s="6"/>
      <c r="JJU35" s="6"/>
      <c r="JJV35" s="6"/>
      <c r="JJW35" s="6"/>
      <c r="JJX35" s="6"/>
      <c r="JJY35" s="6"/>
      <c r="JJZ35" s="6"/>
      <c r="JKA35" s="6"/>
      <c r="JKB35" s="6"/>
      <c r="JKC35" s="6"/>
      <c r="JKD35" s="6"/>
      <c r="JKE35" s="6"/>
      <c r="JKF35" s="6"/>
      <c r="JKG35" s="6"/>
      <c r="JKH35" s="6"/>
      <c r="JKI35" s="6"/>
      <c r="JKJ35" s="6"/>
      <c r="JKK35" s="6"/>
      <c r="JKL35" s="6"/>
      <c r="JKM35" s="6"/>
      <c r="JKN35" s="6"/>
      <c r="JKO35" s="6"/>
      <c r="JKP35" s="6"/>
      <c r="JKQ35" s="6"/>
      <c r="JKR35" s="6"/>
      <c r="JKS35" s="6"/>
      <c r="JKT35" s="6"/>
      <c r="JKU35" s="6"/>
      <c r="JKV35" s="6"/>
      <c r="JKW35" s="6"/>
      <c r="JKX35" s="6"/>
      <c r="JKY35" s="6"/>
      <c r="JKZ35" s="6"/>
      <c r="JLA35" s="6"/>
      <c r="JLB35" s="6"/>
      <c r="JLC35" s="6"/>
      <c r="JLD35" s="6"/>
      <c r="JLE35" s="6"/>
      <c r="JLF35" s="6"/>
      <c r="JLG35" s="6"/>
      <c r="JLH35" s="6"/>
      <c r="JLI35" s="6"/>
      <c r="JLJ35" s="6"/>
      <c r="JLK35" s="6"/>
      <c r="JLL35" s="6"/>
      <c r="JLM35" s="6"/>
      <c r="JLN35" s="6"/>
      <c r="JLO35" s="6"/>
      <c r="JLP35" s="6"/>
      <c r="JLQ35" s="6"/>
      <c r="JLR35" s="6"/>
      <c r="JLS35" s="6"/>
      <c r="JLT35" s="6"/>
      <c r="JLU35" s="6"/>
      <c r="JLV35" s="6"/>
      <c r="JLW35" s="6"/>
      <c r="JLX35" s="6"/>
      <c r="JLY35" s="6"/>
      <c r="JLZ35" s="6"/>
      <c r="JMA35" s="6"/>
      <c r="JMB35" s="6"/>
      <c r="JMC35" s="6"/>
      <c r="JMD35" s="6"/>
      <c r="JME35" s="6"/>
      <c r="JMF35" s="6"/>
      <c r="JMG35" s="6"/>
      <c r="JMH35" s="6"/>
      <c r="JMI35" s="6"/>
      <c r="JMJ35" s="6"/>
      <c r="JMK35" s="6"/>
      <c r="JML35" s="6"/>
      <c r="JMM35" s="6"/>
      <c r="JMN35" s="6"/>
      <c r="JMO35" s="6"/>
      <c r="JMP35" s="6"/>
      <c r="JMQ35" s="6"/>
      <c r="JMR35" s="6"/>
      <c r="JMS35" s="6"/>
      <c r="JMT35" s="6"/>
      <c r="JMU35" s="6"/>
      <c r="JMV35" s="6"/>
      <c r="JMW35" s="6"/>
      <c r="JMX35" s="6"/>
      <c r="JMY35" s="6"/>
      <c r="JMZ35" s="6"/>
      <c r="JNA35" s="6"/>
      <c r="JNB35" s="6"/>
      <c r="JNC35" s="6"/>
      <c r="JND35" s="6"/>
      <c r="JNE35" s="6"/>
      <c r="JNF35" s="6"/>
      <c r="JNG35" s="6"/>
      <c r="JNH35" s="6"/>
      <c r="JNI35" s="6"/>
      <c r="JNJ35" s="6"/>
      <c r="JNK35" s="6"/>
      <c r="JNL35" s="6"/>
      <c r="JNM35" s="6"/>
      <c r="JNN35" s="6"/>
      <c r="JNO35" s="6"/>
      <c r="JNP35" s="6"/>
      <c r="JNQ35" s="6"/>
      <c r="JNR35" s="6"/>
      <c r="JNS35" s="6"/>
      <c r="JNT35" s="6"/>
      <c r="JNU35" s="6"/>
      <c r="JNV35" s="6"/>
      <c r="JNW35" s="6"/>
      <c r="JNX35" s="6"/>
      <c r="JNY35" s="6"/>
      <c r="JNZ35" s="6"/>
      <c r="JOA35" s="6"/>
      <c r="JOB35" s="6"/>
      <c r="JOC35" s="6"/>
      <c r="JOD35" s="6"/>
      <c r="JOE35" s="6"/>
      <c r="JOF35" s="6"/>
      <c r="JOG35" s="6"/>
      <c r="JOH35" s="6"/>
      <c r="JOI35" s="6"/>
      <c r="JOJ35" s="6"/>
      <c r="JOK35" s="6"/>
      <c r="JOL35" s="6"/>
      <c r="JOM35" s="6"/>
      <c r="JON35" s="6"/>
      <c r="JOO35" s="6"/>
      <c r="JOP35" s="6"/>
      <c r="JOQ35" s="6"/>
      <c r="JOR35" s="6"/>
      <c r="JOS35" s="6"/>
      <c r="JOT35" s="6"/>
      <c r="JOU35" s="6"/>
      <c r="JOV35" s="6"/>
      <c r="JOW35" s="6"/>
      <c r="JOX35" s="6"/>
      <c r="JOY35" s="6"/>
      <c r="JOZ35" s="6"/>
      <c r="JPA35" s="6"/>
      <c r="JPB35" s="6"/>
      <c r="JPC35" s="6"/>
      <c r="JPD35" s="6"/>
      <c r="JPE35" s="6"/>
      <c r="JPF35" s="6"/>
      <c r="JPG35" s="6"/>
      <c r="JPH35" s="6"/>
      <c r="JPI35" s="6"/>
      <c r="JPJ35" s="6"/>
      <c r="JPK35" s="6"/>
      <c r="JPL35" s="6"/>
      <c r="JPM35" s="6"/>
      <c r="JPN35" s="6"/>
      <c r="JPO35" s="6"/>
      <c r="JPP35" s="6"/>
      <c r="JPQ35" s="6"/>
      <c r="JPR35" s="6"/>
      <c r="JPS35" s="6"/>
      <c r="JPT35" s="6"/>
      <c r="JPU35" s="6"/>
      <c r="JPV35" s="6"/>
      <c r="JPW35" s="6"/>
      <c r="JPX35" s="6"/>
      <c r="JPY35" s="6"/>
      <c r="JPZ35" s="6"/>
      <c r="JQA35" s="6"/>
      <c r="JQB35" s="6"/>
      <c r="JQC35" s="6"/>
      <c r="JQD35" s="6"/>
      <c r="JQE35" s="6"/>
      <c r="JQF35" s="6"/>
      <c r="JQG35" s="6"/>
      <c r="JQH35" s="6"/>
      <c r="JQI35" s="6"/>
      <c r="JQJ35" s="6"/>
      <c r="JQK35" s="6"/>
      <c r="JQL35" s="6"/>
      <c r="JQM35" s="6"/>
      <c r="JQN35" s="6"/>
      <c r="JQO35" s="6"/>
      <c r="JQP35" s="6"/>
      <c r="JQQ35" s="6"/>
      <c r="JQR35" s="6"/>
      <c r="JQS35" s="6"/>
      <c r="JQT35" s="6"/>
      <c r="JQU35" s="6"/>
      <c r="JQV35" s="6"/>
      <c r="JQW35" s="6"/>
      <c r="JQX35" s="6"/>
      <c r="JQY35" s="6"/>
      <c r="JQZ35" s="6"/>
      <c r="JRA35" s="6"/>
      <c r="JRB35" s="6"/>
      <c r="JRC35" s="6"/>
      <c r="JRD35" s="6"/>
      <c r="JRE35" s="6"/>
      <c r="JRF35" s="6"/>
      <c r="JRG35" s="6"/>
      <c r="JRH35" s="6"/>
      <c r="JRI35" s="6"/>
      <c r="JRJ35" s="6"/>
      <c r="JRK35" s="6"/>
      <c r="JRL35" s="6"/>
      <c r="JRM35" s="6"/>
      <c r="JRN35" s="6"/>
      <c r="JRO35" s="6"/>
      <c r="JRP35" s="6"/>
      <c r="JRQ35" s="6"/>
      <c r="JRR35" s="6"/>
      <c r="JRS35" s="6"/>
      <c r="JRT35" s="6"/>
      <c r="JRU35" s="6"/>
      <c r="JRV35" s="6"/>
      <c r="JRW35" s="6"/>
      <c r="JRX35" s="6"/>
      <c r="JRY35" s="6"/>
      <c r="JRZ35" s="6"/>
      <c r="JSA35" s="6"/>
      <c r="JSB35" s="6"/>
      <c r="JSC35" s="6"/>
      <c r="JSD35" s="6"/>
      <c r="JSE35" s="6"/>
      <c r="JSF35" s="6"/>
      <c r="JSG35" s="6"/>
      <c r="JSH35" s="6"/>
      <c r="JSI35" s="6"/>
      <c r="JSJ35" s="6"/>
      <c r="JSK35" s="6"/>
      <c r="JSL35" s="6"/>
      <c r="JSM35" s="6"/>
      <c r="JSN35" s="6"/>
      <c r="JSO35" s="6"/>
      <c r="JSP35" s="6"/>
      <c r="JSQ35" s="6"/>
      <c r="JSR35" s="6"/>
      <c r="JSS35" s="6"/>
      <c r="JST35" s="6"/>
      <c r="JSU35" s="6"/>
      <c r="JSV35" s="6"/>
      <c r="JSW35" s="6"/>
      <c r="JSX35" s="6"/>
      <c r="JSY35" s="6"/>
      <c r="JSZ35" s="6"/>
      <c r="JTA35" s="6"/>
      <c r="JTB35" s="6"/>
      <c r="JTC35" s="6"/>
      <c r="JTD35" s="6"/>
      <c r="JTE35" s="6"/>
      <c r="JTF35" s="6"/>
      <c r="JTG35" s="6"/>
      <c r="JTH35" s="6"/>
      <c r="JTI35" s="6"/>
      <c r="JTJ35" s="6"/>
      <c r="JTK35" s="6"/>
      <c r="JTL35" s="6"/>
      <c r="JTM35" s="6"/>
      <c r="JTN35" s="6"/>
      <c r="JTO35" s="6"/>
      <c r="JTP35" s="6"/>
      <c r="JTQ35" s="6"/>
      <c r="JTR35" s="6"/>
      <c r="JTS35" s="6"/>
      <c r="JTT35" s="6"/>
      <c r="JTU35" s="6"/>
      <c r="JTV35" s="6"/>
      <c r="JTW35" s="6"/>
      <c r="JTX35" s="6"/>
      <c r="JTY35" s="6"/>
      <c r="JTZ35" s="6"/>
      <c r="JUA35" s="6"/>
      <c r="JUB35" s="6"/>
      <c r="JUC35" s="6"/>
      <c r="JUD35" s="6"/>
      <c r="JUE35" s="6"/>
      <c r="JUF35" s="6"/>
      <c r="JUG35" s="6"/>
      <c r="JUH35" s="6"/>
      <c r="JUI35" s="6"/>
      <c r="JUJ35" s="6"/>
      <c r="JUK35" s="6"/>
      <c r="JUL35" s="6"/>
      <c r="JUM35" s="6"/>
      <c r="JUN35" s="6"/>
      <c r="JUO35" s="6"/>
      <c r="JUP35" s="6"/>
      <c r="JUQ35" s="6"/>
      <c r="JUR35" s="6"/>
      <c r="JUS35" s="6"/>
      <c r="JUT35" s="6"/>
      <c r="JUU35" s="6"/>
      <c r="JUV35" s="6"/>
      <c r="JUW35" s="6"/>
      <c r="JUX35" s="6"/>
      <c r="JUY35" s="6"/>
      <c r="JUZ35" s="6"/>
      <c r="JVA35" s="6"/>
      <c r="JVB35" s="6"/>
      <c r="JVC35" s="6"/>
      <c r="JVD35" s="6"/>
      <c r="JVE35" s="6"/>
      <c r="JVF35" s="6"/>
      <c r="JVG35" s="6"/>
      <c r="JVH35" s="6"/>
      <c r="JVI35" s="6"/>
      <c r="JVJ35" s="6"/>
      <c r="JVK35" s="6"/>
      <c r="JVL35" s="6"/>
      <c r="JVM35" s="6"/>
      <c r="JVN35" s="6"/>
      <c r="JVO35" s="6"/>
      <c r="JVP35" s="6"/>
      <c r="JVQ35" s="6"/>
      <c r="JVR35" s="6"/>
      <c r="JVS35" s="6"/>
      <c r="JVT35" s="6"/>
      <c r="JVU35" s="6"/>
      <c r="JVV35" s="6"/>
      <c r="JVW35" s="6"/>
      <c r="JVX35" s="6"/>
      <c r="JVY35" s="6"/>
      <c r="JVZ35" s="6"/>
      <c r="JWA35" s="6"/>
      <c r="JWB35" s="6"/>
      <c r="JWC35" s="6"/>
      <c r="JWD35" s="6"/>
      <c r="JWE35" s="6"/>
      <c r="JWF35" s="6"/>
      <c r="JWG35" s="6"/>
      <c r="JWH35" s="6"/>
      <c r="JWI35" s="6"/>
      <c r="JWJ35" s="6"/>
      <c r="JWK35" s="6"/>
      <c r="JWL35" s="6"/>
      <c r="JWM35" s="6"/>
      <c r="JWN35" s="6"/>
      <c r="JWO35" s="6"/>
      <c r="JWP35" s="6"/>
      <c r="JWQ35" s="6"/>
      <c r="JWR35" s="6"/>
      <c r="JWS35" s="6"/>
      <c r="JWT35" s="6"/>
      <c r="JWU35" s="6"/>
      <c r="JWV35" s="6"/>
      <c r="JWW35" s="6"/>
      <c r="JWX35" s="6"/>
      <c r="JWY35" s="6"/>
      <c r="JWZ35" s="6"/>
      <c r="JXA35" s="6"/>
      <c r="JXB35" s="6"/>
      <c r="JXC35" s="6"/>
      <c r="JXD35" s="6"/>
      <c r="JXE35" s="6"/>
      <c r="JXF35" s="6"/>
      <c r="JXG35" s="6"/>
      <c r="JXH35" s="6"/>
      <c r="JXI35" s="6"/>
      <c r="JXJ35" s="6"/>
      <c r="JXK35" s="6"/>
      <c r="JXL35" s="6"/>
      <c r="JXM35" s="6"/>
      <c r="JXN35" s="6"/>
      <c r="JXO35" s="6"/>
      <c r="JXP35" s="6"/>
      <c r="JXQ35" s="6"/>
      <c r="JXR35" s="6"/>
      <c r="JXS35" s="6"/>
      <c r="JXT35" s="6"/>
      <c r="JXU35" s="6"/>
      <c r="JXV35" s="6"/>
      <c r="JXW35" s="6"/>
      <c r="JXX35" s="6"/>
      <c r="JXY35" s="6"/>
      <c r="JXZ35" s="6"/>
      <c r="JYA35" s="6"/>
      <c r="JYB35" s="6"/>
      <c r="JYC35" s="6"/>
      <c r="JYD35" s="6"/>
      <c r="JYE35" s="6"/>
      <c r="JYF35" s="6"/>
      <c r="JYG35" s="6"/>
      <c r="JYH35" s="6"/>
      <c r="JYI35" s="6"/>
      <c r="JYJ35" s="6"/>
      <c r="JYK35" s="6"/>
      <c r="JYL35" s="6"/>
      <c r="JYM35" s="6"/>
      <c r="JYN35" s="6"/>
      <c r="JYO35" s="6"/>
      <c r="JYP35" s="6"/>
      <c r="JYQ35" s="6"/>
      <c r="JYR35" s="6"/>
      <c r="JYS35" s="6"/>
      <c r="JYT35" s="6"/>
      <c r="JYU35" s="6"/>
      <c r="JYV35" s="6"/>
      <c r="JYW35" s="6"/>
      <c r="JYX35" s="6"/>
      <c r="JYY35" s="6"/>
      <c r="JYZ35" s="6"/>
      <c r="JZA35" s="6"/>
      <c r="JZB35" s="6"/>
      <c r="JZC35" s="6"/>
      <c r="JZD35" s="6"/>
      <c r="JZE35" s="6"/>
      <c r="JZF35" s="6"/>
      <c r="JZG35" s="6"/>
      <c r="JZH35" s="6"/>
      <c r="JZI35" s="6"/>
      <c r="JZJ35" s="6"/>
      <c r="JZK35" s="6"/>
      <c r="JZL35" s="6"/>
      <c r="JZM35" s="6"/>
      <c r="JZN35" s="6"/>
      <c r="JZO35" s="6"/>
      <c r="JZP35" s="6"/>
      <c r="JZQ35" s="6"/>
      <c r="JZR35" s="6"/>
      <c r="JZS35" s="6"/>
      <c r="JZT35" s="6"/>
      <c r="JZU35" s="6"/>
      <c r="JZV35" s="6"/>
      <c r="JZW35" s="6"/>
      <c r="JZX35" s="6"/>
      <c r="JZY35" s="6"/>
      <c r="JZZ35" s="6"/>
      <c r="KAA35" s="6"/>
      <c r="KAB35" s="6"/>
      <c r="KAC35" s="6"/>
      <c r="KAD35" s="6"/>
      <c r="KAE35" s="6"/>
      <c r="KAF35" s="6"/>
      <c r="KAG35" s="6"/>
      <c r="KAH35" s="6"/>
      <c r="KAI35" s="6"/>
      <c r="KAJ35" s="6"/>
      <c r="KAK35" s="6"/>
      <c r="KAL35" s="6"/>
      <c r="KAM35" s="6"/>
      <c r="KAN35" s="6"/>
      <c r="KAO35" s="6"/>
      <c r="KAP35" s="6"/>
      <c r="KAQ35" s="6"/>
      <c r="KAR35" s="6"/>
      <c r="KAS35" s="6"/>
      <c r="KAT35" s="6"/>
      <c r="KAU35" s="6"/>
      <c r="KAV35" s="6"/>
      <c r="KAW35" s="6"/>
      <c r="KAX35" s="6"/>
      <c r="KAY35" s="6"/>
      <c r="KAZ35" s="6"/>
      <c r="KBA35" s="6"/>
      <c r="KBB35" s="6"/>
      <c r="KBC35" s="6"/>
      <c r="KBD35" s="6"/>
      <c r="KBE35" s="6"/>
      <c r="KBF35" s="6"/>
      <c r="KBG35" s="6"/>
      <c r="KBH35" s="6"/>
      <c r="KBI35" s="6"/>
      <c r="KBJ35" s="6"/>
      <c r="KBK35" s="6"/>
      <c r="KBL35" s="6"/>
      <c r="KBM35" s="6"/>
      <c r="KBN35" s="6"/>
      <c r="KBO35" s="6"/>
      <c r="KBP35" s="6"/>
      <c r="KBQ35" s="6"/>
      <c r="KBR35" s="6"/>
      <c r="KBS35" s="6"/>
      <c r="KBT35" s="6"/>
      <c r="KBU35" s="6"/>
      <c r="KBV35" s="6"/>
      <c r="KBW35" s="6"/>
      <c r="KBX35" s="6"/>
      <c r="KBY35" s="6"/>
      <c r="KBZ35" s="6"/>
      <c r="KCA35" s="6"/>
      <c r="KCB35" s="6"/>
      <c r="KCC35" s="6"/>
      <c r="KCD35" s="6"/>
      <c r="KCE35" s="6"/>
      <c r="KCF35" s="6"/>
      <c r="KCG35" s="6"/>
      <c r="KCH35" s="6"/>
      <c r="KCI35" s="6"/>
      <c r="KCJ35" s="6"/>
      <c r="KCK35" s="6"/>
      <c r="KCL35" s="6"/>
      <c r="KCM35" s="6"/>
      <c r="KCN35" s="6"/>
      <c r="KCO35" s="6"/>
      <c r="KCP35" s="6"/>
      <c r="KCQ35" s="6"/>
      <c r="KCR35" s="6"/>
      <c r="KCS35" s="6"/>
      <c r="KCT35" s="6"/>
      <c r="KCU35" s="6"/>
      <c r="KCV35" s="6"/>
      <c r="KCW35" s="6"/>
      <c r="KCX35" s="6"/>
      <c r="KCY35" s="6"/>
      <c r="KCZ35" s="6"/>
      <c r="KDA35" s="6"/>
      <c r="KDB35" s="6"/>
      <c r="KDC35" s="6"/>
      <c r="KDD35" s="6"/>
      <c r="KDE35" s="6"/>
      <c r="KDF35" s="6"/>
      <c r="KDG35" s="6"/>
      <c r="KDH35" s="6"/>
      <c r="KDI35" s="6"/>
      <c r="KDJ35" s="6"/>
      <c r="KDK35" s="6"/>
      <c r="KDL35" s="6"/>
      <c r="KDM35" s="6"/>
      <c r="KDN35" s="6"/>
      <c r="KDO35" s="6"/>
      <c r="KDP35" s="6"/>
      <c r="KDQ35" s="6"/>
      <c r="KDR35" s="6"/>
      <c r="KDS35" s="6"/>
      <c r="KDT35" s="6"/>
      <c r="KDU35" s="6"/>
      <c r="KDV35" s="6"/>
      <c r="KDW35" s="6"/>
      <c r="KDX35" s="6"/>
      <c r="KDY35" s="6"/>
      <c r="KDZ35" s="6"/>
      <c r="KEA35" s="6"/>
      <c r="KEB35" s="6"/>
      <c r="KEC35" s="6"/>
      <c r="KED35" s="6"/>
      <c r="KEE35" s="6"/>
      <c r="KEF35" s="6"/>
      <c r="KEG35" s="6"/>
      <c r="KEH35" s="6"/>
      <c r="KEI35" s="6"/>
      <c r="KEJ35" s="6"/>
      <c r="KEK35" s="6"/>
      <c r="KEL35" s="6"/>
      <c r="KEM35" s="6"/>
      <c r="KEN35" s="6"/>
      <c r="KEO35" s="6"/>
      <c r="KEP35" s="6"/>
      <c r="KEQ35" s="6"/>
      <c r="KER35" s="6"/>
      <c r="KES35" s="6"/>
      <c r="KET35" s="6"/>
      <c r="KEU35" s="6"/>
      <c r="KEV35" s="6"/>
      <c r="KEW35" s="6"/>
      <c r="KEX35" s="6"/>
      <c r="KEY35" s="6"/>
      <c r="KEZ35" s="6"/>
      <c r="KFA35" s="6"/>
      <c r="KFB35" s="6"/>
      <c r="KFC35" s="6"/>
      <c r="KFD35" s="6"/>
      <c r="KFE35" s="6"/>
      <c r="KFF35" s="6"/>
      <c r="KFG35" s="6"/>
      <c r="KFH35" s="6"/>
      <c r="KFI35" s="6"/>
      <c r="KFJ35" s="6"/>
      <c r="KFK35" s="6"/>
      <c r="KFL35" s="6"/>
      <c r="KFM35" s="6"/>
      <c r="KFN35" s="6"/>
      <c r="KFO35" s="6"/>
      <c r="KFP35" s="6"/>
      <c r="KFQ35" s="6"/>
      <c r="KFR35" s="6"/>
      <c r="KFS35" s="6"/>
      <c r="KFT35" s="6"/>
      <c r="KFU35" s="6"/>
      <c r="KFV35" s="6"/>
      <c r="KFW35" s="6"/>
      <c r="KFX35" s="6"/>
      <c r="KFY35" s="6"/>
      <c r="KFZ35" s="6"/>
      <c r="KGA35" s="6"/>
      <c r="KGB35" s="6"/>
      <c r="KGC35" s="6"/>
      <c r="KGD35" s="6"/>
      <c r="KGE35" s="6"/>
      <c r="KGF35" s="6"/>
      <c r="KGG35" s="6"/>
      <c r="KGH35" s="6"/>
      <c r="KGI35" s="6"/>
      <c r="KGJ35" s="6"/>
      <c r="KGK35" s="6"/>
      <c r="KGL35" s="6"/>
      <c r="KGM35" s="6"/>
      <c r="KGN35" s="6"/>
      <c r="KGO35" s="6"/>
      <c r="KGP35" s="6"/>
      <c r="KGQ35" s="6"/>
      <c r="KGR35" s="6"/>
      <c r="KGS35" s="6"/>
      <c r="KGT35" s="6"/>
      <c r="KGU35" s="6"/>
      <c r="KGV35" s="6"/>
      <c r="KGW35" s="6"/>
      <c r="KGX35" s="6"/>
      <c r="KGY35" s="6"/>
      <c r="KGZ35" s="6"/>
      <c r="KHA35" s="6"/>
      <c r="KHB35" s="6"/>
      <c r="KHC35" s="6"/>
      <c r="KHD35" s="6"/>
      <c r="KHE35" s="6"/>
      <c r="KHF35" s="6"/>
      <c r="KHG35" s="6"/>
      <c r="KHH35" s="6"/>
      <c r="KHI35" s="6"/>
      <c r="KHJ35" s="6"/>
      <c r="KHK35" s="6"/>
      <c r="KHL35" s="6"/>
      <c r="KHM35" s="6"/>
      <c r="KHN35" s="6"/>
      <c r="KHO35" s="6"/>
      <c r="KHP35" s="6"/>
      <c r="KHQ35" s="6"/>
      <c r="KHR35" s="6"/>
      <c r="KHS35" s="6"/>
      <c r="KHT35" s="6"/>
      <c r="KHU35" s="6"/>
      <c r="KHV35" s="6"/>
      <c r="KHW35" s="6"/>
      <c r="KHX35" s="6"/>
      <c r="KHY35" s="6"/>
      <c r="KHZ35" s="6"/>
      <c r="KIA35" s="6"/>
      <c r="KIB35" s="6"/>
      <c r="KIC35" s="6"/>
      <c r="KID35" s="6"/>
      <c r="KIE35" s="6"/>
      <c r="KIF35" s="6"/>
      <c r="KIG35" s="6"/>
      <c r="KIH35" s="6"/>
      <c r="KII35" s="6"/>
      <c r="KIJ35" s="6"/>
      <c r="KIK35" s="6"/>
      <c r="KIL35" s="6"/>
      <c r="KIM35" s="6"/>
      <c r="KIN35" s="6"/>
      <c r="KIO35" s="6"/>
      <c r="KIP35" s="6"/>
      <c r="KIQ35" s="6"/>
      <c r="KIR35" s="6"/>
      <c r="KIS35" s="6"/>
      <c r="KIT35" s="6"/>
      <c r="KIU35" s="6"/>
      <c r="KIV35" s="6"/>
      <c r="KIW35" s="6"/>
      <c r="KIX35" s="6"/>
      <c r="KIY35" s="6"/>
      <c r="KIZ35" s="6"/>
      <c r="KJA35" s="6"/>
      <c r="KJB35" s="6"/>
      <c r="KJC35" s="6"/>
      <c r="KJD35" s="6"/>
      <c r="KJE35" s="6"/>
      <c r="KJF35" s="6"/>
      <c r="KJG35" s="6"/>
      <c r="KJH35" s="6"/>
      <c r="KJI35" s="6"/>
      <c r="KJJ35" s="6"/>
      <c r="KJK35" s="6"/>
      <c r="KJL35" s="6"/>
      <c r="KJM35" s="6"/>
      <c r="KJN35" s="6"/>
      <c r="KJO35" s="6"/>
      <c r="KJP35" s="6"/>
      <c r="KJQ35" s="6"/>
      <c r="KJR35" s="6"/>
      <c r="KJS35" s="6"/>
      <c r="KJT35" s="6"/>
      <c r="KJU35" s="6"/>
      <c r="KJV35" s="6"/>
      <c r="KJW35" s="6"/>
      <c r="KJX35" s="6"/>
      <c r="KJY35" s="6"/>
      <c r="KJZ35" s="6"/>
      <c r="KKA35" s="6"/>
      <c r="KKB35" s="6"/>
      <c r="KKC35" s="6"/>
      <c r="KKD35" s="6"/>
      <c r="KKE35" s="6"/>
      <c r="KKF35" s="6"/>
      <c r="KKG35" s="6"/>
      <c r="KKH35" s="6"/>
      <c r="KKI35" s="6"/>
      <c r="KKJ35" s="6"/>
      <c r="KKK35" s="6"/>
      <c r="KKL35" s="6"/>
      <c r="KKM35" s="6"/>
      <c r="KKN35" s="6"/>
      <c r="KKO35" s="6"/>
      <c r="KKP35" s="6"/>
      <c r="KKQ35" s="6"/>
      <c r="KKR35" s="6"/>
      <c r="KKS35" s="6"/>
      <c r="KKT35" s="6"/>
      <c r="KKU35" s="6"/>
      <c r="KKV35" s="6"/>
      <c r="KKW35" s="6"/>
      <c r="KKX35" s="6"/>
      <c r="KKY35" s="6"/>
      <c r="KKZ35" s="6"/>
      <c r="KLA35" s="6"/>
      <c r="KLB35" s="6"/>
      <c r="KLC35" s="6"/>
      <c r="KLD35" s="6"/>
      <c r="KLE35" s="6"/>
      <c r="KLF35" s="6"/>
      <c r="KLG35" s="6"/>
      <c r="KLH35" s="6"/>
      <c r="KLI35" s="6"/>
      <c r="KLJ35" s="6"/>
      <c r="KLK35" s="6"/>
      <c r="KLL35" s="6"/>
      <c r="KLM35" s="6"/>
      <c r="KLN35" s="6"/>
      <c r="KLO35" s="6"/>
      <c r="KLP35" s="6"/>
      <c r="KLQ35" s="6"/>
      <c r="KLR35" s="6"/>
      <c r="KLS35" s="6"/>
      <c r="KLT35" s="6"/>
      <c r="KLU35" s="6"/>
      <c r="KLV35" s="6"/>
      <c r="KLW35" s="6"/>
      <c r="KLX35" s="6"/>
      <c r="KLY35" s="6"/>
      <c r="KLZ35" s="6"/>
      <c r="KMA35" s="6"/>
      <c r="KMB35" s="6"/>
      <c r="KMC35" s="6"/>
      <c r="KMD35" s="6"/>
      <c r="KME35" s="6"/>
      <c r="KMF35" s="6"/>
      <c r="KMG35" s="6"/>
      <c r="KMH35" s="6"/>
      <c r="KMI35" s="6"/>
      <c r="KMJ35" s="6"/>
      <c r="KMK35" s="6"/>
      <c r="KML35" s="6"/>
      <c r="KMM35" s="6"/>
      <c r="KMN35" s="6"/>
      <c r="KMO35" s="6"/>
      <c r="KMP35" s="6"/>
      <c r="KMQ35" s="6"/>
      <c r="KMR35" s="6"/>
      <c r="KMS35" s="6"/>
      <c r="KMT35" s="6"/>
      <c r="KMU35" s="6"/>
      <c r="KMV35" s="6"/>
      <c r="KMW35" s="6"/>
      <c r="KMX35" s="6"/>
      <c r="KMY35" s="6"/>
      <c r="KMZ35" s="6"/>
      <c r="KNA35" s="6"/>
      <c r="KNB35" s="6"/>
      <c r="KNC35" s="6"/>
      <c r="KND35" s="6"/>
      <c r="KNE35" s="6"/>
      <c r="KNF35" s="6"/>
      <c r="KNG35" s="6"/>
      <c r="KNH35" s="6"/>
      <c r="KNI35" s="6"/>
      <c r="KNJ35" s="6"/>
      <c r="KNK35" s="6"/>
      <c r="KNL35" s="6"/>
      <c r="KNM35" s="6"/>
      <c r="KNN35" s="6"/>
      <c r="KNO35" s="6"/>
      <c r="KNP35" s="6"/>
      <c r="KNQ35" s="6"/>
      <c r="KNR35" s="6"/>
      <c r="KNS35" s="6"/>
      <c r="KNT35" s="6"/>
      <c r="KNU35" s="6"/>
      <c r="KNV35" s="6"/>
      <c r="KNW35" s="6"/>
      <c r="KNX35" s="6"/>
      <c r="KNY35" s="6"/>
      <c r="KNZ35" s="6"/>
      <c r="KOA35" s="6"/>
      <c r="KOB35" s="6"/>
      <c r="KOC35" s="6"/>
      <c r="KOD35" s="6"/>
      <c r="KOE35" s="6"/>
      <c r="KOF35" s="6"/>
      <c r="KOG35" s="6"/>
      <c r="KOH35" s="6"/>
      <c r="KOI35" s="6"/>
      <c r="KOJ35" s="6"/>
      <c r="KOK35" s="6"/>
      <c r="KOL35" s="6"/>
      <c r="KOM35" s="6"/>
      <c r="KON35" s="6"/>
      <c r="KOO35" s="6"/>
      <c r="KOP35" s="6"/>
      <c r="KOQ35" s="6"/>
      <c r="KOR35" s="6"/>
      <c r="KOS35" s="6"/>
      <c r="KOT35" s="6"/>
      <c r="KOU35" s="6"/>
      <c r="KOV35" s="6"/>
      <c r="KOW35" s="6"/>
      <c r="KOX35" s="6"/>
      <c r="KOY35" s="6"/>
      <c r="KOZ35" s="6"/>
      <c r="KPA35" s="6"/>
      <c r="KPB35" s="6"/>
      <c r="KPC35" s="6"/>
      <c r="KPD35" s="6"/>
      <c r="KPE35" s="6"/>
      <c r="KPF35" s="6"/>
      <c r="KPG35" s="6"/>
      <c r="KPH35" s="6"/>
      <c r="KPI35" s="6"/>
      <c r="KPJ35" s="6"/>
      <c r="KPK35" s="6"/>
      <c r="KPL35" s="6"/>
      <c r="KPM35" s="6"/>
      <c r="KPN35" s="6"/>
      <c r="KPO35" s="6"/>
      <c r="KPP35" s="6"/>
      <c r="KPQ35" s="6"/>
      <c r="KPR35" s="6"/>
      <c r="KPS35" s="6"/>
      <c r="KPT35" s="6"/>
      <c r="KPU35" s="6"/>
      <c r="KPV35" s="6"/>
      <c r="KPW35" s="6"/>
      <c r="KPX35" s="6"/>
      <c r="KPY35" s="6"/>
      <c r="KPZ35" s="6"/>
      <c r="KQA35" s="6"/>
      <c r="KQB35" s="6"/>
      <c r="KQC35" s="6"/>
      <c r="KQD35" s="6"/>
      <c r="KQE35" s="6"/>
      <c r="KQF35" s="6"/>
      <c r="KQG35" s="6"/>
      <c r="KQH35" s="6"/>
      <c r="KQI35" s="6"/>
      <c r="KQJ35" s="6"/>
      <c r="KQK35" s="6"/>
      <c r="KQL35" s="6"/>
      <c r="KQM35" s="6"/>
      <c r="KQN35" s="6"/>
      <c r="KQO35" s="6"/>
      <c r="KQP35" s="6"/>
      <c r="KQQ35" s="6"/>
      <c r="KQR35" s="6"/>
      <c r="KQS35" s="6"/>
      <c r="KQT35" s="6"/>
      <c r="KQU35" s="6"/>
      <c r="KQV35" s="6"/>
      <c r="KQW35" s="6"/>
      <c r="KQX35" s="6"/>
      <c r="KQY35" s="6"/>
      <c r="KQZ35" s="6"/>
      <c r="KRA35" s="6"/>
      <c r="KRB35" s="6"/>
      <c r="KRC35" s="6"/>
      <c r="KRD35" s="6"/>
      <c r="KRE35" s="6"/>
      <c r="KRF35" s="6"/>
      <c r="KRG35" s="6"/>
      <c r="KRH35" s="6"/>
      <c r="KRI35" s="6"/>
      <c r="KRJ35" s="6"/>
      <c r="KRK35" s="6"/>
      <c r="KRL35" s="6"/>
      <c r="KRM35" s="6"/>
      <c r="KRN35" s="6"/>
      <c r="KRO35" s="6"/>
      <c r="KRP35" s="6"/>
      <c r="KRQ35" s="6"/>
      <c r="KRR35" s="6"/>
      <c r="KRS35" s="6"/>
      <c r="KRT35" s="6"/>
      <c r="KRU35" s="6"/>
      <c r="KRV35" s="6"/>
      <c r="KRW35" s="6"/>
      <c r="KRX35" s="6"/>
      <c r="KRY35" s="6"/>
      <c r="KRZ35" s="6"/>
      <c r="KSA35" s="6"/>
      <c r="KSB35" s="6"/>
      <c r="KSC35" s="6"/>
      <c r="KSD35" s="6"/>
      <c r="KSE35" s="6"/>
      <c r="KSF35" s="6"/>
      <c r="KSG35" s="6"/>
      <c r="KSH35" s="6"/>
      <c r="KSI35" s="6"/>
      <c r="KSJ35" s="6"/>
      <c r="KSK35" s="6"/>
      <c r="KSL35" s="6"/>
      <c r="KSM35" s="6"/>
      <c r="KSN35" s="6"/>
      <c r="KSO35" s="6"/>
      <c r="KSP35" s="6"/>
      <c r="KSQ35" s="6"/>
      <c r="KSR35" s="6"/>
      <c r="KSS35" s="6"/>
      <c r="KST35" s="6"/>
      <c r="KSU35" s="6"/>
      <c r="KSV35" s="6"/>
      <c r="KSW35" s="6"/>
      <c r="KSX35" s="6"/>
      <c r="KSY35" s="6"/>
      <c r="KSZ35" s="6"/>
      <c r="KTA35" s="6"/>
      <c r="KTB35" s="6"/>
      <c r="KTC35" s="6"/>
      <c r="KTD35" s="6"/>
      <c r="KTE35" s="6"/>
      <c r="KTF35" s="6"/>
      <c r="KTG35" s="6"/>
      <c r="KTH35" s="6"/>
      <c r="KTI35" s="6"/>
      <c r="KTJ35" s="6"/>
      <c r="KTK35" s="6"/>
      <c r="KTL35" s="6"/>
      <c r="KTM35" s="6"/>
      <c r="KTN35" s="6"/>
      <c r="KTO35" s="6"/>
      <c r="KTP35" s="6"/>
      <c r="KTQ35" s="6"/>
      <c r="KTR35" s="6"/>
      <c r="KTS35" s="6"/>
      <c r="KTT35" s="6"/>
      <c r="KTU35" s="6"/>
      <c r="KTV35" s="6"/>
      <c r="KTW35" s="6"/>
      <c r="KTX35" s="6"/>
      <c r="KTY35" s="6"/>
      <c r="KTZ35" s="6"/>
      <c r="KUA35" s="6"/>
      <c r="KUB35" s="6"/>
      <c r="KUC35" s="6"/>
      <c r="KUD35" s="6"/>
      <c r="KUE35" s="6"/>
      <c r="KUF35" s="6"/>
      <c r="KUG35" s="6"/>
      <c r="KUH35" s="6"/>
      <c r="KUI35" s="6"/>
      <c r="KUJ35" s="6"/>
      <c r="KUK35" s="6"/>
      <c r="KUL35" s="6"/>
      <c r="KUM35" s="6"/>
      <c r="KUN35" s="6"/>
      <c r="KUO35" s="6"/>
      <c r="KUP35" s="6"/>
      <c r="KUQ35" s="6"/>
      <c r="KUR35" s="6"/>
      <c r="KUS35" s="6"/>
      <c r="KUT35" s="6"/>
      <c r="KUU35" s="6"/>
      <c r="KUV35" s="6"/>
      <c r="KUW35" s="6"/>
      <c r="KUX35" s="6"/>
      <c r="KUY35" s="6"/>
      <c r="KUZ35" s="6"/>
      <c r="KVA35" s="6"/>
      <c r="KVB35" s="6"/>
      <c r="KVC35" s="6"/>
      <c r="KVD35" s="6"/>
      <c r="KVE35" s="6"/>
      <c r="KVF35" s="6"/>
      <c r="KVG35" s="6"/>
      <c r="KVH35" s="6"/>
      <c r="KVI35" s="6"/>
      <c r="KVJ35" s="6"/>
      <c r="KVK35" s="6"/>
      <c r="KVL35" s="6"/>
      <c r="KVM35" s="6"/>
      <c r="KVN35" s="6"/>
      <c r="KVO35" s="6"/>
      <c r="KVP35" s="6"/>
      <c r="KVQ35" s="6"/>
      <c r="KVR35" s="6"/>
      <c r="KVS35" s="6"/>
      <c r="KVT35" s="6"/>
      <c r="KVU35" s="6"/>
      <c r="KVV35" s="6"/>
      <c r="KVW35" s="6"/>
      <c r="KVX35" s="6"/>
      <c r="KVY35" s="6"/>
      <c r="KVZ35" s="6"/>
      <c r="KWA35" s="6"/>
      <c r="KWB35" s="6"/>
      <c r="KWC35" s="6"/>
      <c r="KWD35" s="6"/>
      <c r="KWE35" s="6"/>
      <c r="KWF35" s="6"/>
      <c r="KWG35" s="6"/>
      <c r="KWH35" s="6"/>
      <c r="KWI35" s="6"/>
      <c r="KWJ35" s="6"/>
      <c r="KWK35" s="6"/>
      <c r="KWL35" s="6"/>
      <c r="KWM35" s="6"/>
      <c r="KWN35" s="6"/>
      <c r="KWO35" s="6"/>
      <c r="KWP35" s="6"/>
      <c r="KWQ35" s="6"/>
      <c r="KWR35" s="6"/>
      <c r="KWS35" s="6"/>
      <c r="KWT35" s="6"/>
      <c r="KWU35" s="6"/>
      <c r="KWV35" s="6"/>
      <c r="KWW35" s="6"/>
      <c r="KWX35" s="6"/>
      <c r="KWY35" s="6"/>
      <c r="KWZ35" s="6"/>
      <c r="KXA35" s="6"/>
      <c r="KXB35" s="6"/>
      <c r="KXC35" s="6"/>
      <c r="KXD35" s="6"/>
      <c r="KXE35" s="6"/>
      <c r="KXF35" s="6"/>
      <c r="KXG35" s="6"/>
      <c r="KXH35" s="6"/>
      <c r="KXI35" s="6"/>
      <c r="KXJ35" s="6"/>
      <c r="KXK35" s="6"/>
      <c r="KXL35" s="6"/>
      <c r="KXM35" s="6"/>
      <c r="KXN35" s="6"/>
      <c r="KXO35" s="6"/>
      <c r="KXP35" s="6"/>
      <c r="KXQ35" s="6"/>
      <c r="KXR35" s="6"/>
      <c r="KXS35" s="6"/>
      <c r="KXT35" s="6"/>
      <c r="KXU35" s="6"/>
      <c r="KXV35" s="6"/>
      <c r="KXW35" s="6"/>
      <c r="KXX35" s="6"/>
      <c r="KXY35" s="6"/>
      <c r="KXZ35" s="6"/>
      <c r="KYA35" s="6"/>
      <c r="KYB35" s="6"/>
      <c r="KYC35" s="6"/>
      <c r="KYD35" s="6"/>
      <c r="KYE35" s="6"/>
      <c r="KYF35" s="6"/>
      <c r="KYG35" s="6"/>
      <c r="KYH35" s="6"/>
      <c r="KYI35" s="6"/>
      <c r="KYJ35" s="6"/>
      <c r="KYK35" s="6"/>
      <c r="KYL35" s="6"/>
      <c r="KYM35" s="6"/>
      <c r="KYN35" s="6"/>
      <c r="KYO35" s="6"/>
      <c r="KYP35" s="6"/>
      <c r="KYQ35" s="6"/>
      <c r="KYR35" s="6"/>
      <c r="KYS35" s="6"/>
      <c r="KYT35" s="6"/>
      <c r="KYU35" s="6"/>
      <c r="KYV35" s="6"/>
      <c r="KYW35" s="6"/>
      <c r="KYX35" s="6"/>
      <c r="KYY35" s="6"/>
      <c r="KYZ35" s="6"/>
      <c r="KZA35" s="6"/>
      <c r="KZB35" s="6"/>
      <c r="KZC35" s="6"/>
      <c r="KZD35" s="6"/>
      <c r="KZE35" s="6"/>
      <c r="KZF35" s="6"/>
      <c r="KZG35" s="6"/>
      <c r="KZH35" s="6"/>
      <c r="KZI35" s="6"/>
      <c r="KZJ35" s="6"/>
      <c r="KZK35" s="6"/>
      <c r="KZL35" s="6"/>
      <c r="KZM35" s="6"/>
      <c r="KZN35" s="6"/>
      <c r="KZO35" s="6"/>
      <c r="KZP35" s="6"/>
      <c r="KZQ35" s="6"/>
      <c r="KZR35" s="6"/>
      <c r="KZS35" s="6"/>
      <c r="KZT35" s="6"/>
      <c r="KZU35" s="6"/>
      <c r="KZV35" s="6"/>
      <c r="KZW35" s="6"/>
      <c r="KZX35" s="6"/>
      <c r="KZY35" s="6"/>
      <c r="KZZ35" s="6"/>
      <c r="LAA35" s="6"/>
      <c r="LAB35" s="6"/>
      <c r="LAC35" s="6"/>
      <c r="LAD35" s="6"/>
      <c r="LAE35" s="6"/>
      <c r="LAF35" s="6"/>
      <c r="LAG35" s="6"/>
      <c r="LAH35" s="6"/>
      <c r="LAI35" s="6"/>
      <c r="LAJ35" s="6"/>
      <c r="LAK35" s="6"/>
      <c r="LAL35" s="6"/>
      <c r="LAM35" s="6"/>
      <c r="LAN35" s="6"/>
      <c r="LAO35" s="6"/>
      <c r="LAP35" s="6"/>
      <c r="LAQ35" s="6"/>
      <c r="LAR35" s="6"/>
      <c r="LAS35" s="6"/>
      <c r="LAT35" s="6"/>
      <c r="LAU35" s="6"/>
      <c r="LAV35" s="6"/>
      <c r="LAW35" s="6"/>
      <c r="LAX35" s="6"/>
      <c r="LAY35" s="6"/>
      <c r="LAZ35" s="6"/>
      <c r="LBA35" s="6"/>
      <c r="LBB35" s="6"/>
      <c r="LBC35" s="6"/>
      <c r="LBD35" s="6"/>
      <c r="LBE35" s="6"/>
      <c r="LBF35" s="6"/>
      <c r="LBG35" s="6"/>
      <c r="LBH35" s="6"/>
      <c r="LBI35" s="6"/>
      <c r="LBJ35" s="6"/>
      <c r="LBK35" s="6"/>
      <c r="LBL35" s="6"/>
      <c r="LBM35" s="6"/>
      <c r="LBN35" s="6"/>
      <c r="LBO35" s="6"/>
      <c r="LBP35" s="6"/>
      <c r="LBQ35" s="6"/>
      <c r="LBR35" s="6"/>
      <c r="LBS35" s="6"/>
      <c r="LBT35" s="6"/>
      <c r="LBU35" s="6"/>
      <c r="LBV35" s="6"/>
      <c r="LBW35" s="6"/>
      <c r="LBX35" s="6"/>
      <c r="LBY35" s="6"/>
      <c r="LBZ35" s="6"/>
      <c r="LCA35" s="6"/>
      <c r="LCB35" s="6"/>
      <c r="LCC35" s="6"/>
      <c r="LCD35" s="6"/>
      <c r="LCE35" s="6"/>
      <c r="LCF35" s="6"/>
      <c r="LCG35" s="6"/>
      <c r="LCH35" s="6"/>
      <c r="LCI35" s="6"/>
      <c r="LCJ35" s="6"/>
      <c r="LCK35" s="6"/>
      <c r="LCL35" s="6"/>
      <c r="LCM35" s="6"/>
      <c r="LCN35" s="6"/>
      <c r="LCO35" s="6"/>
      <c r="LCP35" s="6"/>
      <c r="LCQ35" s="6"/>
      <c r="LCR35" s="6"/>
      <c r="LCS35" s="6"/>
      <c r="LCT35" s="6"/>
      <c r="LCU35" s="6"/>
      <c r="LCV35" s="6"/>
      <c r="LCW35" s="6"/>
      <c r="LCX35" s="6"/>
      <c r="LCY35" s="6"/>
      <c r="LCZ35" s="6"/>
      <c r="LDA35" s="6"/>
      <c r="LDB35" s="6"/>
      <c r="LDC35" s="6"/>
      <c r="LDD35" s="6"/>
      <c r="LDE35" s="6"/>
      <c r="LDF35" s="6"/>
      <c r="LDG35" s="6"/>
      <c r="LDH35" s="6"/>
      <c r="LDI35" s="6"/>
      <c r="LDJ35" s="6"/>
      <c r="LDK35" s="6"/>
      <c r="LDL35" s="6"/>
      <c r="LDM35" s="6"/>
      <c r="LDN35" s="6"/>
      <c r="LDO35" s="6"/>
      <c r="LDP35" s="6"/>
      <c r="LDQ35" s="6"/>
      <c r="LDR35" s="6"/>
      <c r="LDS35" s="6"/>
      <c r="LDT35" s="6"/>
      <c r="LDU35" s="6"/>
      <c r="LDV35" s="6"/>
      <c r="LDW35" s="6"/>
      <c r="LDX35" s="6"/>
      <c r="LDY35" s="6"/>
      <c r="LDZ35" s="6"/>
      <c r="LEA35" s="6"/>
      <c r="LEB35" s="6"/>
      <c r="LEC35" s="6"/>
      <c r="LED35" s="6"/>
      <c r="LEE35" s="6"/>
      <c r="LEF35" s="6"/>
      <c r="LEG35" s="6"/>
      <c r="LEH35" s="6"/>
      <c r="LEI35" s="6"/>
      <c r="LEJ35" s="6"/>
      <c r="LEK35" s="6"/>
      <c r="LEL35" s="6"/>
      <c r="LEM35" s="6"/>
      <c r="LEN35" s="6"/>
      <c r="LEO35" s="6"/>
      <c r="LEP35" s="6"/>
      <c r="LEQ35" s="6"/>
      <c r="LER35" s="6"/>
      <c r="LES35" s="6"/>
      <c r="LET35" s="6"/>
      <c r="LEU35" s="6"/>
      <c r="LEV35" s="6"/>
      <c r="LEW35" s="6"/>
      <c r="LEX35" s="6"/>
      <c r="LEY35" s="6"/>
      <c r="LEZ35" s="6"/>
      <c r="LFA35" s="6"/>
      <c r="LFB35" s="6"/>
      <c r="LFC35" s="6"/>
      <c r="LFD35" s="6"/>
      <c r="LFE35" s="6"/>
      <c r="LFF35" s="6"/>
      <c r="LFG35" s="6"/>
      <c r="LFH35" s="6"/>
      <c r="LFI35" s="6"/>
      <c r="LFJ35" s="6"/>
      <c r="LFK35" s="6"/>
      <c r="LFL35" s="6"/>
      <c r="LFM35" s="6"/>
      <c r="LFN35" s="6"/>
      <c r="LFO35" s="6"/>
      <c r="LFP35" s="6"/>
      <c r="LFQ35" s="6"/>
      <c r="LFR35" s="6"/>
      <c r="LFS35" s="6"/>
      <c r="LFT35" s="6"/>
      <c r="LFU35" s="6"/>
      <c r="LFV35" s="6"/>
      <c r="LFW35" s="6"/>
      <c r="LFX35" s="6"/>
      <c r="LFY35" s="6"/>
      <c r="LFZ35" s="6"/>
      <c r="LGA35" s="6"/>
      <c r="LGB35" s="6"/>
      <c r="LGC35" s="6"/>
      <c r="LGD35" s="6"/>
      <c r="LGE35" s="6"/>
      <c r="LGF35" s="6"/>
      <c r="LGG35" s="6"/>
      <c r="LGH35" s="6"/>
      <c r="LGI35" s="6"/>
      <c r="LGJ35" s="6"/>
      <c r="LGK35" s="6"/>
      <c r="LGL35" s="6"/>
      <c r="LGM35" s="6"/>
      <c r="LGN35" s="6"/>
      <c r="LGO35" s="6"/>
      <c r="LGP35" s="6"/>
      <c r="LGQ35" s="6"/>
      <c r="LGR35" s="6"/>
      <c r="LGS35" s="6"/>
      <c r="LGT35" s="6"/>
      <c r="LGU35" s="6"/>
      <c r="LGV35" s="6"/>
      <c r="LGW35" s="6"/>
      <c r="LGX35" s="6"/>
      <c r="LGY35" s="6"/>
      <c r="LGZ35" s="6"/>
      <c r="LHA35" s="6"/>
      <c r="LHB35" s="6"/>
      <c r="LHC35" s="6"/>
      <c r="LHD35" s="6"/>
      <c r="LHE35" s="6"/>
      <c r="LHF35" s="6"/>
      <c r="LHG35" s="6"/>
      <c r="LHH35" s="6"/>
      <c r="LHI35" s="6"/>
      <c r="LHJ35" s="6"/>
      <c r="LHK35" s="6"/>
      <c r="LHL35" s="6"/>
      <c r="LHM35" s="6"/>
      <c r="LHN35" s="6"/>
      <c r="LHO35" s="6"/>
      <c r="LHP35" s="6"/>
      <c r="LHQ35" s="6"/>
      <c r="LHR35" s="6"/>
      <c r="LHS35" s="6"/>
      <c r="LHT35" s="6"/>
      <c r="LHU35" s="6"/>
      <c r="LHV35" s="6"/>
      <c r="LHW35" s="6"/>
      <c r="LHX35" s="6"/>
      <c r="LHY35" s="6"/>
      <c r="LHZ35" s="6"/>
      <c r="LIA35" s="6"/>
      <c r="LIB35" s="6"/>
      <c r="LIC35" s="6"/>
      <c r="LID35" s="6"/>
      <c r="LIE35" s="6"/>
      <c r="LIF35" s="6"/>
      <c r="LIG35" s="6"/>
      <c r="LIH35" s="6"/>
      <c r="LII35" s="6"/>
      <c r="LIJ35" s="6"/>
      <c r="LIK35" s="6"/>
      <c r="LIL35" s="6"/>
      <c r="LIM35" s="6"/>
      <c r="LIN35" s="6"/>
      <c r="LIO35" s="6"/>
      <c r="LIP35" s="6"/>
      <c r="LIQ35" s="6"/>
      <c r="LIR35" s="6"/>
      <c r="LIS35" s="6"/>
      <c r="LIT35" s="6"/>
      <c r="LIU35" s="6"/>
      <c r="LIV35" s="6"/>
      <c r="LIW35" s="6"/>
      <c r="LIX35" s="6"/>
      <c r="LIY35" s="6"/>
      <c r="LIZ35" s="6"/>
      <c r="LJA35" s="6"/>
      <c r="LJB35" s="6"/>
      <c r="LJC35" s="6"/>
      <c r="LJD35" s="6"/>
      <c r="LJE35" s="6"/>
      <c r="LJF35" s="6"/>
      <c r="LJG35" s="6"/>
      <c r="LJH35" s="6"/>
      <c r="LJI35" s="6"/>
      <c r="LJJ35" s="6"/>
      <c r="LJK35" s="6"/>
      <c r="LJL35" s="6"/>
      <c r="LJM35" s="6"/>
      <c r="LJN35" s="6"/>
      <c r="LJO35" s="6"/>
      <c r="LJP35" s="6"/>
      <c r="LJQ35" s="6"/>
      <c r="LJR35" s="6"/>
      <c r="LJS35" s="6"/>
      <c r="LJT35" s="6"/>
      <c r="LJU35" s="6"/>
      <c r="LJV35" s="6"/>
      <c r="LJW35" s="6"/>
      <c r="LJX35" s="6"/>
      <c r="LJY35" s="6"/>
      <c r="LJZ35" s="6"/>
      <c r="LKA35" s="6"/>
      <c r="LKB35" s="6"/>
      <c r="LKC35" s="6"/>
      <c r="LKD35" s="6"/>
      <c r="LKE35" s="6"/>
      <c r="LKF35" s="6"/>
      <c r="LKG35" s="6"/>
      <c r="LKH35" s="6"/>
      <c r="LKI35" s="6"/>
      <c r="LKJ35" s="6"/>
      <c r="LKK35" s="6"/>
      <c r="LKL35" s="6"/>
      <c r="LKM35" s="6"/>
      <c r="LKN35" s="6"/>
      <c r="LKO35" s="6"/>
      <c r="LKP35" s="6"/>
      <c r="LKQ35" s="6"/>
      <c r="LKR35" s="6"/>
      <c r="LKS35" s="6"/>
      <c r="LKT35" s="6"/>
      <c r="LKU35" s="6"/>
      <c r="LKV35" s="6"/>
      <c r="LKW35" s="6"/>
      <c r="LKX35" s="6"/>
      <c r="LKY35" s="6"/>
      <c r="LKZ35" s="6"/>
      <c r="LLA35" s="6"/>
      <c r="LLB35" s="6"/>
      <c r="LLC35" s="6"/>
      <c r="LLD35" s="6"/>
      <c r="LLE35" s="6"/>
      <c r="LLF35" s="6"/>
      <c r="LLG35" s="6"/>
      <c r="LLH35" s="6"/>
      <c r="LLI35" s="6"/>
      <c r="LLJ35" s="6"/>
      <c r="LLK35" s="6"/>
      <c r="LLL35" s="6"/>
      <c r="LLM35" s="6"/>
      <c r="LLN35" s="6"/>
      <c r="LLO35" s="6"/>
      <c r="LLP35" s="6"/>
      <c r="LLQ35" s="6"/>
      <c r="LLR35" s="6"/>
      <c r="LLS35" s="6"/>
      <c r="LLT35" s="6"/>
      <c r="LLU35" s="6"/>
      <c r="LLV35" s="6"/>
      <c r="LLW35" s="6"/>
      <c r="LLX35" s="6"/>
      <c r="LLY35" s="6"/>
      <c r="LLZ35" s="6"/>
      <c r="LMA35" s="6"/>
      <c r="LMB35" s="6"/>
      <c r="LMC35" s="6"/>
      <c r="LMD35" s="6"/>
      <c r="LME35" s="6"/>
      <c r="LMF35" s="6"/>
      <c r="LMG35" s="6"/>
      <c r="LMH35" s="6"/>
      <c r="LMI35" s="6"/>
      <c r="LMJ35" s="6"/>
      <c r="LMK35" s="6"/>
      <c r="LML35" s="6"/>
      <c r="LMM35" s="6"/>
      <c r="LMN35" s="6"/>
      <c r="LMO35" s="6"/>
      <c r="LMP35" s="6"/>
      <c r="LMQ35" s="6"/>
      <c r="LMR35" s="6"/>
      <c r="LMS35" s="6"/>
      <c r="LMT35" s="6"/>
      <c r="LMU35" s="6"/>
      <c r="LMV35" s="6"/>
      <c r="LMW35" s="6"/>
      <c r="LMX35" s="6"/>
      <c r="LMY35" s="6"/>
      <c r="LMZ35" s="6"/>
      <c r="LNA35" s="6"/>
      <c r="LNB35" s="6"/>
      <c r="LNC35" s="6"/>
      <c r="LND35" s="6"/>
      <c r="LNE35" s="6"/>
      <c r="LNF35" s="6"/>
      <c r="LNG35" s="6"/>
      <c r="LNH35" s="6"/>
      <c r="LNI35" s="6"/>
      <c r="LNJ35" s="6"/>
      <c r="LNK35" s="6"/>
      <c r="LNL35" s="6"/>
      <c r="LNM35" s="6"/>
      <c r="LNN35" s="6"/>
      <c r="LNO35" s="6"/>
      <c r="LNP35" s="6"/>
      <c r="LNQ35" s="6"/>
      <c r="LNR35" s="6"/>
      <c r="LNS35" s="6"/>
      <c r="LNT35" s="6"/>
      <c r="LNU35" s="6"/>
      <c r="LNV35" s="6"/>
      <c r="LNW35" s="6"/>
      <c r="LNX35" s="6"/>
      <c r="LNY35" s="6"/>
      <c r="LNZ35" s="6"/>
      <c r="LOA35" s="6"/>
      <c r="LOB35" s="6"/>
      <c r="LOC35" s="6"/>
      <c r="LOD35" s="6"/>
      <c r="LOE35" s="6"/>
      <c r="LOF35" s="6"/>
      <c r="LOG35" s="6"/>
      <c r="LOH35" s="6"/>
      <c r="LOI35" s="6"/>
      <c r="LOJ35" s="6"/>
      <c r="LOK35" s="6"/>
      <c r="LOL35" s="6"/>
      <c r="LOM35" s="6"/>
      <c r="LON35" s="6"/>
      <c r="LOO35" s="6"/>
      <c r="LOP35" s="6"/>
      <c r="LOQ35" s="6"/>
      <c r="LOR35" s="6"/>
      <c r="LOS35" s="6"/>
      <c r="LOT35" s="6"/>
      <c r="LOU35" s="6"/>
      <c r="LOV35" s="6"/>
      <c r="LOW35" s="6"/>
      <c r="LOX35" s="6"/>
      <c r="LOY35" s="6"/>
      <c r="LOZ35" s="6"/>
      <c r="LPA35" s="6"/>
      <c r="LPB35" s="6"/>
      <c r="LPC35" s="6"/>
      <c r="LPD35" s="6"/>
      <c r="LPE35" s="6"/>
      <c r="LPF35" s="6"/>
      <c r="LPG35" s="6"/>
      <c r="LPH35" s="6"/>
      <c r="LPI35" s="6"/>
      <c r="LPJ35" s="6"/>
      <c r="LPK35" s="6"/>
      <c r="LPL35" s="6"/>
      <c r="LPM35" s="6"/>
      <c r="LPN35" s="6"/>
      <c r="LPO35" s="6"/>
      <c r="LPP35" s="6"/>
      <c r="LPQ35" s="6"/>
      <c r="LPR35" s="6"/>
      <c r="LPS35" s="6"/>
      <c r="LPT35" s="6"/>
      <c r="LPU35" s="6"/>
      <c r="LPV35" s="6"/>
      <c r="LPW35" s="6"/>
      <c r="LPX35" s="6"/>
      <c r="LPY35" s="6"/>
      <c r="LPZ35" s="6"/>
      <c r="LQA35" s="6"/>
      <c r="LQB35" s="6"/>
      <c r="LQC35" s="6"/>
      <c r="LQD35" s="6"/>
      <c r="LQE35" s="6"/>
      <c r="LQF35" s="6"/>
      <c r="LQG35" s="6"/>
      <c r="LQH35" s="6"/>
      <c r="LQI35" s="6"/>
      <c r="LQJ35" s="6"/>
      <c r="LQK35" s="6"/>
      <c r="LQL35" s="6"/>
      <c r="LQM35" s="6"/>
      <c r="LQN35" s="6"/>
      <c r="LQO35" s="6"/>
      <c r="LQP35" s="6"/>
      <c r="LQQ35" s="6"/>
      <c r="LQR35" s="6"/>
      <c r="LQS35" s="6"/>
      <c r="LQT35" s="6"/>
      <c r="LQU35" s="6"/>
      <c r="LQV35" s="6"/>
      <c r="LQW35" s="6"/>
      <c r="LQX35" s="6"/>
      <c r="LQY35" s="6"/>
      <c r="LQZ35" s="6"/>
      <c r="LRA35" s="6"/>
      <c r="LRB35" s="6"/>
      <c r="LRC35" s="6"/>
      <c r="LRD35" s="6"/>
      <c r="LRE35" s="6"/>
      <c r="LRF35" s="6"/>
      <c r="LRG35" s="6"/>
      <c r="LRH35" s="6"/>
      <c r="LRI35" s="6"/>
      <c r="LRJ35" s="6"/>
      <c r="LRK35" s="6"/>
      <c r="LRL35" s="6"/>
      <c r="LRM35" s="6"/>
      <c r="LRN35" s="6"/>
      <c r="LRO35" s="6"/>
      <c r="LRP35" s="6"/>
      <c r="LRQ35" s="6"/>
      <c r="LRR35" s="6"/>
      <c r="LRS35" s="6"/>
      <c r="LRT35" s="6"/>
      <c r="LRU35" s="6"/>
      <c r="LRV35" s="6"/>
      <c r="LRW35" s="6"/>
      <c r="LRX35" s="6"/>
      <c r="LRY35" s="6"/>
      <c r="LRZ35" s="6"/>
      <c r="LSA35" s="6"/>
      <c r="LSB35" s="6"/>
      <c r="LSC35" s="6"/>
      <c r="LSD35" s="6"/>
      <c r="LSE35" s="6"/>
      <c r="LSF35" s="6"/>
      <c r="LSG35" s="6"/>
      <c r="LSH35" s="6"/>
      <c r="LSI35" s="6"/>
      <c r="LSJ35" s="6"/>
      <c r="LSK35" s="6"/>
      <c r="LSL35" s="6"/>
      <c r="LSM35" s="6"/>
      <c r="LSN35" s="6"/>
      <c r="LSO35" s="6"/>
      <c r="LSP35" s="6"/>
      <c r="LSQ35" s="6"/>
      <c r="LSR35" s="6"/>
      <c r="LSS35" s="6"/>
      <c r="LST35" s="6"/>
      <c r="LSU35" s="6"/>
      <c r="LSV35" s="6"/>
      <c r="LSW35" s="6"/>
      <c r="LSX35" s="6"/>
      <c r="LSY35" s="6"/>
      <c r="LSZ35" s="6"/>
      <c r="LTA35" s="6"/>
      <c r="LTB35" s="6"/>
      <c r="LTC35" s="6"/>
      <c r="LTD35" s="6"/>
      <c r="LTE35" s="6"/>
      <c r="LTF35" s="6"/>
      <c r="LTG35" s="6"/>
      <c r="LTH35" s="6"/>
      <c r="LTI35" s="6"/>
      <c r="LTJ35" s="6"/>
      <c r="LTK35" s="6"/>
      <c r="LTL35" s="6"/>
      <c r="LTM35" s="6"/>
      <c r="LTN35" s="6"/>
      <c r="LTO35" s="6"/>
      <c r="LTP35" s="6"/>
      <c r="LTQ35" s="6"/>
      <c r="LTR35" s="6"/>
      <c r="LTS35" s="6"/>
      <c r="LTT35" s="6"/>
      <c r="LTU35" s="6"/>
      <c r="LTV35" s="6"/>
      <c r="LTW35" s="6"/>
      <c r="LTX35" s="6"/>
      <c r="LTY35" s="6"/>
      <c r="LTZ35" s="6"/>
      <c r="LUA35" s="6"/>
      <c r="LUB35" s="6"/>
      <c r="LUC35" s="6"/>
      <c r="LUD35" s="6"/>
      <c r="LUE35" s="6"/>
      <c r="LUF35" s="6"/>
      <c r="LUG35" s="6"/>
      <c r="LUH35" s="6"/>
      <c r="LUI35" s="6"/>
      <c r="LUJ35" s="6"/>
      <c r="LUK35" s="6"/>
      <c r="LUL35" s="6"/>
      <c r="LUM35" s="6"/>
      <c r="LUN35" s="6"/>
      <c r="LUO35" s="6"/>
      <c r="LUP35" s="6"/>
      <c r="LUQ35" s="6"/>
      <c r="LUR35" s="6"/>
      <c r="LUS35" s="6"/>
      <c r="LUT35" s="6"/>
      <c r="LUU35" s="6"/>
      <c r="LUV35" s="6"/>
      <c r="LUW35" s="6"/>
      <c r="LUX35" s="6"/>
      <c r="LUY35" s="6"/>
      <c r="LUZ35" s="6"/>
      <c r="LVA35" s="6"/>
      <c r="LVB35" s="6"/>
      <c r="LVC35" s="6"/>
      <c r="LVD35" s="6"/>
      <c r="LVE35" s="6"/>
      <c r="LVF35" s="6"/>
      <c r="LVG35" s="6"/>
      <c r="LVH35" s="6"/>
      <c r="LVI35" s="6"/>
      <c r="LVJ35" s="6"/>
      <c r="LVK35" s="6"/>
      <c r="LVL35" s="6"/>
      <c r="LVM35" s="6"/>
      <c r="LVN35" s="6"/>
      <c r="LVO35" s="6"/>
      <c r="LVP35" s="6"/>
      <c r="LVQ35" s="6"/>
      <c r="LVR35" s="6"/>
      <c r="LVS35" s="6"/>
      <c r="LVT35" s="6"/>
      <c r="LVU35" s="6"/>
      <c r="LVV35" s="6"/>
      <c r="LVW35" s="6"/>
      <c r="LVX35" s="6"/>
      <c r="LVY35" s="6"/>
      <c r="LVZ35" s="6"/>
      <c r="LWA35" s="6"/>
      <c r="LWB35" s="6"/>
      <c r="LWC35" s="6"/>
      <c r="LWD35" s="6"/>
      <c r="LWE35" s="6"/>
      <c r="LWF35" s="6"/>
      <c r="LWG35" s="6"/>
      <c r="LWH35" s="6"/>
      <c r="LWI35" s="6"/>
      <c r="LWJ35" s="6"/>
      <c r="LWK35" s="6"/>
      <c r="LWL35" s="6"/>
      <c r="LWM35" s="6"/>
      <c r="LWN35" s="6"/>
      <c r="LWO35" s="6"/>
      <c r="LWP35" s="6"/>
      <c r="LWQ35" s="6"/>
      <c r="LWR35" s="6"/>
      <c r="LWS35" s="6"/>
      <c r="LWT35" s="6"/>
      <c r="LWU35" s="6"/>
      <c r="LWV35" s="6"/>
      <c r="LWW35" s="6"/>
      <c r="LWX35" s="6"/>
      <c r="LWY35" s="6"/>
      <c r="LWZ35" s="6"/>
      <c r="LXA35" s="6"/>
      <c r="LXB35" s="6"/>
      <c r="LXC35" s="6"/>
      <c r="LXD35" s="6"/>
      <c r="LXE35" s="6"/>
      <c r="LXF35" s="6"/>
      <c r="LXG35" s="6"/>
      <c r="LXH35" s="6"/>
      <c r="LXI35" s="6"/>
      <c r="LXJ35" s="6"/>
      <c r="LXK35" s="6"/>
      <c r="LXL35" s="6"/>
      <c r="LXM35" s="6"/>
      <c r="LXN35" s="6"/>
      <c r="LXO35" s="6"/>
      <c r="LXP35" s="6"/>
      <c r="LXQ35" s="6"/>
      <c r="LXR35" s="6"/>
      <c r="LXS35" s="6"/>
      <c r="LXT35" s="6"/>
      <c r="LXU35" s="6"/>
      <c r="LXV35" s="6"/>
      <c r="LXW35" s="6"/>
      <c r="LXX35" s="6"/>
      <c r="LXY35" s="6"/>
      <c r="LXZ35" s="6"/>
      <c r="LYA35" s="6"/>
      <c r="LYB35" s="6"/>
      <c r="LYC35" s="6"/>
      <c r="LYD35" s="6"/>
      <c r="LYE35" s="6"/>
      <c r="LYF35" s="6"/>
      <c r="LYG35" s="6"/>
      <c r="LYH35" s="6"/>
      <c r="LYI35" s="6"/>
      <c r="LYJ35" s="6"/>
      <c r="LYK35" s="6"/>
      <c r="LYL35" s="6"/>
      <c r="LYM35" s="6"/>
      <c r="LYN35" s="6"/>
      <c r="LYO35" s="6"/>
      <c r="LYP35" s="6"/>
      <c r="LYQ35" s="6"/>
      <c r="LYR35" s="6"/>
      <c r="LYS35" s="6"/>
      <c r="LYT35" s="6"/>
      <c r="LYU35" s="6"/>
      <c r="LYV35" s="6"/>
      <c r="LYW35" s="6"/>
      <c r="LYX35" s="6"/>
      <c r="LYY35" s="6"/>
      <c r="LYZ35" s="6"/>
      <c r="LZA35" s="6"/>
      <c r="LZB35" s="6"/>
      <c r="LZC35" s="6"/>
      <c r="LZD35" s="6"/>
      <c r="LZE35" s="6"/>
      <c r="LZF35" s="6"/>
      <c r="LZG35" s="6"/>
      <c r="LZH35" s="6"/>
      <c r="LZI35" s="6"/>
      <c r="LZJ35" s="6"/>
      <c r="LZK35" s="6"/>
      <c r="LZL35" s="6"/>
      <c r="LZM35" s="6"/>
      <c r="LZN35" s="6"/>
      <c r="LZO35" s="6"/>
      <c r="LZP35" s="6"/>
      <c r="LZQ35" s="6"/>
      <c r="LZR35" s="6"/>
      <c r="LZS35" s="6"/>
      <c r="LZT35" s="6"/>
      <c r="LZU35" s="6"/>
      <c r="LZV35" s="6"/>
      <c r="LZW35" s="6"/>
      <c r="LZX35" s="6"/>
      <c r="LZY35" s="6"/>
      <c r="LZZ35" s="6"/>
      <c r="MAA35" s="6"/>
      <c r="MAB35" s="6"/>
      <c r="MAC35" s="6"/>
      <c r="MAD35" s="6"/>
      <c r="MAE35" s="6"/>
      <c r="MAF35" s="6"/>
      <c r="MAG35" s="6"/>
      <c r="MAH35" s="6"/>
      <c r="MAI35" s="6"/>
      <c r="MAJ35" s="6"/>
      <c r="MAK35" s="6"/>
      <c r="MAL35" s="6"/>
      <c r="MAM35" s="6"/>
      <c r="MAN35" s="6"/>
      <c r="MAO35" s="6"/>
      <c r="MAP35" s="6"/>
      <c r="MAQ35" s="6"/>
      <c r="MAR35" s="6"/>
      <c r="MAS35" s="6"/>
      <c r="MAT35" s="6"/>
      <c r="MAU35" s="6"/>
      <c r="MAV35" s="6"/>
      <c r="MAW35" s="6"/>
      <c r="MAX35" s="6"/>
      <c r="MAY35" s="6"/>
      <c r="MAZ35" s="6"/>
      <c r="MBA35" s="6"/>
      <c r="MBB35" s="6"/>
      <c r="MBC35" s="6"/>
      <c r="MBD35" s="6"/>
      <c r="MBE35" s="6"/>
      <c r="MBF35" s="6"/>
      <c r="MBG35" s="6"/>
      <c r="MBH35" s="6"/>
      <c r="MBI35" s="6"/>
      <c r="MBJ35" s="6"/>
      <c r="MBK35" s="6"/>
      <c r="MBL35" s="6"/>
      <c r="MBM35" s="6"/>
      <c r="MBN35" s="6"/>
      <c r="MBO35" s="6"/>
      <c r="MBP35" s="6"/>
      <c r="MBQ35" s="6"/>
      <c r="MBR35" s="6"/>
      <c r="MBS35" s="6"/>
      <c r="MBT35" s="6"/>
      <c r="MBU35" s="6"/>
      <c r="MBV35" s="6"/>
      <c r="MBW35" s="6"/>
      <c r="MBX35" s="6"/>
      <c r="MBY35" s="6"/>
      <c r="MBZ35" s="6"/>
      <c r="MCA35" s="6"/>
      <c r="MCB35" s="6"/>
      <c r="MCC35" s="6"/>
      <c r="MCD35" s="6"/>
      <c r="MCE35" s="6"/>
      <c r="MCF35" s="6"/>
      <c r="MCG35" s="6"/>
      <c r="MCH35" s="6"/>
      <c r="MCI35" s="6"/>
      <c r="MCJ35" s="6"/>
      <c r="MCK35" s="6"/>
      <c r="MCL35" s="6"/>
      <c r="MCM35" s="6"/>
      <c r="MCN35" s="6"/>
      <c r="MCO35" s="6"/>
      <c r="MCP35" s="6"/>
      <c r="MCQ35" s="6"/>
      <c r="MCR35" s="6"/>
      <c r="MCS35" s="6"/>
      <c r="MCT35" s="6"/>
      <c r="MCU35" s="6"/>
      <c r="MCV35" s="6"/>
      <c r="MCW35" s="6"/>
      <c r="MCX35" s="6"/>
      <c r="MCY35" s="6"/>
      <c r="MCZ35" s="6"/>
      <c r="MDA35" s="6"/>
      <c r="MDB35" s="6"/>
      <c r="MDC35" s="6"/>
      <c r="MDD35" s="6"/>
      <c r="MDE35" s="6"/>
      <c r="MDF35" s="6"/>
      <c r="MDG35" s="6"/>
      <c r="MDH35" s="6"/>
      <c r="MDI35" s="6"/>
      <c r="MDJ35" s="6"/>
      <c r="MDK35" s="6"/>
      <c r="MDL35" s="6"/>
      <c r="MDM35" s="6"/>
      <c r="MDN35" s="6"/>
      <c r="MDO35" s="6"/>
      <c r="MDP35" s="6"/>
      <c r="MDQ35" s="6"/>
      <c r="MDR35" s="6"/>
      <c r="MDS35" s="6"/>
      <c r="MDT35" s="6"/>
      <c r="MDU35" s="6"/>
      <c r="MDV35" s="6"/>
      <c r="MDW35" s="6"/>
      <c r="MDX35" s="6"/>
      <c r="MDY35" s="6"/>
      <c r="MDZ35" s="6"/>
      <c r="MEA35" s="6"/>
      <c r="MEB35" s="6"/>
      <c r="MEC35" s="6"/>
      <c r="MED35" s="6"/>
      <c r="MEE35" s="6"/>
      <c r="MEF35" s="6"/>
      <c r="MEG35" s="6"/>
      <c r="MEH35" s="6"/>
      <c r="MEI35" s="6"/>
      <c r="MEJ35" s="6"/>
      <c r="MEK35" s="6"/>
      <c r="MEL35" s="6"/>
      <c r="MEM35" s="6"/>
      <c r="MEN35" s="6"/>
      <c r="MEO35" s="6"/>
      <c r="MEP35" s="6"/>
      <c r="MEQ35" s="6"/>
      <c r="MER35" s="6"/>
      <c r="MES35" s="6"/>
      <c r="MET35" s="6"/>
      <c r="MEU35" s="6"/>
      <c r="MEV35" s="6"/>
      <c r="MEW35" s="6"/>
      <c r="MEX35" s="6"/>
      <c r="MEY35" s="6"/>
      <c r="MEZ35" s="6"/>
      <c r="MFA35" s="6"/>
      <c r="MFB35" s="6"/>
      <c r="MFC35" s="6"/>
      <c r="MFD35" s="6"/>
      <c r="MFE35" s="6"/>
      <c r="MFF35" s="6"/>
      <c r="MFG35" s="6"/>
      <c r="MFH35" s="6"/>
      <c r="MFI35" s="6"/>
      <c r="MFJ35" s="6"/>
      <c r="MFK35" s="6"/>
      <c r="MFL35" s="6"/>
      <c r="MFM35" s="6"/>
      <c r="MFN35" s="6"/>
      <c r="MFO35" s="6"/>
      <c r="MFP35" s="6"/>
      <c r="MFQ35" s="6"/>
      <c r="MFR35" s="6"/>
      <c r="MFS35" s="6"/>
      <c r="MFT35" s="6"/>
      <c r="MFU35" s="6"/>
      <c r="MFV35" s="6"/>
      <c r="MFW35" s="6"/>
      <c r="MFX35" s="6"/>
      <c r="MFY35" s="6"/>
      <c r="MFZ35" s="6"/>
      <c r="MGA35" s="6"/>
      <c r="MGB35" s="6"/>
      <c r="MGC35" s="6"/>
      <c r="MGD35" s="6"/>
      <c r="MGE35" s="6"/>
      <c r="MGF35" s="6"/>
      <c r="MGG35" s="6"/>
      <c r="MGH35" s="6"/>
      <c r="MGI35" s="6"/>
      <c r="MGJ35" s="6"/>
      <c r="MGK35" s="6"/>
      <c r="MGL35" s="6"/>
      <c r="MGM35" s="6"/>
      <c r="MGN35" s="6"/>
      <c r="MGO35" s="6"/>
      <c r="MGP35" s="6"/>
      <c r="MGQ35" s="6"/>
      <c r="MGR35" s="6"/>
      <c r="MGS35" s="6"/>
      <c r="MGT35" s="6"/>
      <c r="MGU35" s="6"/>
      <c r="MGV35" s="6"/>
      <c r="MGW35" s="6"/>
      <c r="MGX35" s="6"/>
      <c r="MGY35" s="6"/>
      <c r="MGZ35" s="6"/>
      <c r="MHA35" s="6"/>
      <c r="MHB35" s="6"/>
      <c r="MHC35" s="6"/>
      <c r="MHD35" s="6"/>
      <c r="MHE35" s="6"/>
      <c r="MHF35" s="6"/>
      <c r="MHG35" s="6"/>
      <c r="MHH35" s="6"/>
      <c r="MHI35" s="6"/>
      <c r="MHJ35" s="6"/>
      <c r="MHK35" s="6"/>
      <c r="MHL35" s="6"/>
      <c r="MHM35" s="6"/>
      <c r="MHN35" s="6"/>
      <c r="MHO35" s="6"/>
      <c r="MHP35" s="6"/>
      <c r="MHQ35" s="6"/>
      <c r="MHR35" s="6"/>
      <c r="MHS35" s="6"/>
      <c r="MHT35" s="6"/>
      <c r="MHU35" s="6"/>
      <c r="MHV35" s="6"/>
      <c r="MHW35" s="6"/>
      <c r="MHX35" s="6"/>
      <c r="MHY35" s="6"/>
      <c r="MHZ35" s="6"/>
      <c r="MIA35" s="6"/>
      <c r="MIB35" s="6"/>
      <c r="MIC35" s="6"/>
      <c r="MID35" s="6"/>
      <c r="MIE35" s="6"/>
      <c r="MIF35" s="6"/>
      <c r="MIG35" s="6"/>
      <c r="MIH35" s="6"/>
      <c r="MII35" s="6"/>
      <c r="MIJ35" s="6"/>
      <c r="MIK35" s="6"/>
      <c r="MIL35" s="6"/>
      <c r="MIM35" s="6"/>
      <c r="MIN35" s="6"/>
      <c r="MIO35" s="6"/>
      <c r="MIP35" s="6"/>
      <c r="MIQ35" s="6"/>
      <c r="MIR35" s="6"/>
      <c r="MIS35" s="6"/>
      <c r="MIT35" s="6"/>
      <c r="MIU35" s="6"/>
      <c r="MIV35" s="6"/>
      <c r="MIW35" s="6"/>
      <c r="MIX35" s="6"/>
      <c r="MIY35" s="6"/>
      <c r="MIZ35" s="6"/>
      <c r="MJA35" s="6"/>
      <c r="MJB35" s="6"/>
      <c r="MJC35" s="6"/>
      <c r="MJD35" s="6"/>
      <c r="MJE35" s="6"/>
      <c r="MJF35" s="6"/>
      <c r="MJG35" s="6"/>
      <c r="MJH35" s="6"/>
      <c r="MJI35" s="6"/>
      <c r="MJJ35" s="6"/>
      <c r="MJK35" s="6"/>
      <c r="MJL35" s="6"/>
      <c r="MJM35" s="6"/>
      <c r="MJN35" s="6"/>
      <c r="MJO35" s="6"/>
      <c r="MJP35" s="6"/>
      <c r="MJQ35" s="6"/>
      <c r="MJR35" s="6"/>
      <c r="MJS35" s="6"/>
      <c r="MJT35" s="6"/>
      <c r="MJU35" s="6"/>
      <c r="MJV35" s="6"/>
      <c r="MJW35" s="6"/>
      <c r="MJX35" s="6"/>
      <c r="MJY35" s="6"/>
      <c r="MJZ35" s="6"/>
      <c r="MKA35" s="6"/>
      <c r="MKB35" s="6"/>
      <c r="MKC35" s="6"/>
      <c r="MKD35" s="6"/>
      <c r="MKE35" s="6"/>
      <c r="MKF35" s="6"/>
      <c r="MKG35" s="6"/>
      <c r="MKH35" s="6"/>
      <c r="MKI35" s="6"/>
      <c r="MKJ35" s="6"/>
      <c r="MKK35" s="6"/>
      <c r="MKL35" s="6"/>
      <c r="MKM35" s="6"/>
      <c r="MKN35" s="6"/>
      <c r="MKO35" s="6"/>
      <c r="MKP35" s="6"/>
      <c r="MKQ35" s="6"/>
      <c r="MKR35" s="6"/>
      <c r="MKS35" s="6"/>
      <c r="MKT35" s="6"/>
      <c r="MKU35" s="6"/>
      <c r="MKV35" s="6"/>
      <c r="MKW35" s="6"/>
      <c r="MKX35" s="6"/>
      <c r="MKY35" s="6"/>
      <c r="MKZ35" s="6"/>
      <c r="MLA35" s="6"/>
      <c r="MLB35" s="6"/>
      <c r="MLC35" s="6"/>
      <c r="MLD35" s="6"/>
      <c r="MLE35" s="6"/>
      <c r="MLF35" s="6"/>
      <c r="MLG35" s="6"/>
      <c r="MLH35" s="6"/>
      <c r="MLI35" s="6"/>
      <c r="MLJ35" s="6"/>
      <c r="MLK35" s="6"/>
      <c r="MLL35" s="6"/>
      <c r="MLM35" s="6"/>
      <c r="MLN35" s="6"/>
      <c r="MLO35" s="6"/>
      <c r="MLP35" s="6"/>
      <c r="MLQ35" s="6"/>
      <c r="MLR35" s="6"/>
      <c r="MLS35" s="6"/>
      <c r="MLT35" s="6"/>
      <c r="MLU35" s="6"/>
      <c r="MLV35" s="6"/>
      <c r="MLW35" s="6"/>
      <c r="MLX35" s="6"/>
      <c r="MLY35" s="6"/>
      <c r="MLZ35" s="6"/>
      <c r="MMA35" s="6"/>
      <c r="MMB35" s="6"/>
      <c r="MMC35" s="6"/>
      <c r="MMD35" s="6"/>
      <c r="MME35" s="6"/>
      <c r="MMF35" s="6"/>
      <c r="MMG35" s="6"/>
      <c r="MMH35" s="6"/>
      <c r="MMI35" s="6"/>
      <c r="MMJ35" s="6"/>
      <c r="MMK35" s="6"/>
      <c r="MML35" s="6"/>
      <c r="MMM35" s="6"/>
      <c r="MMN35" s="6"/>
      <c r="MMO35" s="6"/>
      <c r="MMP35" s="6"/>
      <c r="MMQ35" s="6"/>
      <c r="MMR35" s="6"/>
      <c r="MMS35" s="6"/>
      <c r="MMT35" s="6"/>
      <c r="MMU35" s="6"/>
      <c r="MMV35" s="6"/>
      <c r="MMW35" s="6"/>
      <c r="MMX35" s="6"/>
      <c r="MMY35" s="6"/>
      <c r="MMZ35" s="6"/>
      <c r="MNA35" s="6"/>
      <c r="MNB35" s="6"/>
      <c r="MNC35" s="6"/>
      <c r="MND35" s="6"/>
      <c r="MNE35" s="6"/>
      <c r="MNF35" s="6"/>
      <c r="MNG35" s="6"/>
      <c r="MNH35" s="6"/>
      <c r="MNI35" s="6"/>
      <c r="MNJ35" s="6"/>
      <c r="MNK35" s="6"/>
      <c r="MNL35" s="6"/>
      <c r="MNM35" s="6"/>
      <c r="MNN35" s="6"/>
      <c r="MNO35" s="6"/>
      <c r="MNP35" s="6"/>
      <c r="MNQ35" s="6"/>
      <c r="MNR35" s="6"/>
      <c r="MNS35" s="6"/>
      <c r="MNT35" s="6"/>
      <c r="MNU35" s="6"/>
      <c r="MNV35" s="6"/>
      <c r="MNW35" s="6"/>
      <c r="MNX35" s="6"/>
      <c r="MNY35" s="6"/>
      <c r="MNZ35" s="6"/>
      <c r="MOA35" s="6"/>
      <c r="MOB35" s="6"/>
      <c r="MOC35" s="6"/>
      <c r="MOD35" s="6"/>
      <c r="MOE35" s="6"/>
      <c r="MOF35" s="6"/>
      <c r="MOG35" s="6"/>
      <c r="MOH35" s="6"/>
      <c r="MOI35" s="6"/>
      <c r="MOJ35" s="6"/>
      <c r="MOK35" s="6"/>
      <c r="MOL35" s="6"/>
      <c r="MOM35" s="6"/>
      <c r="MON35" s="6"/>
      <c r="MOO35" s="6"/>
      <c r="MOP35" s="6"/>
      <c r="MOQ35" s="6"/>
      <c r="MOR35" s="6"/>
      <c r="MOS35" s="6"/>
      <c r="MOT35" s="6"/>
      <c r="MOU35" s="6"/>
      <c r="MOV35" s="6"/>
      <c r="MOW35" s="6"/>
      <c r="MOX35" s="6"/>
      <c r="MOY35" s="6"/>
      <c r="MOZ35" s="6"/>
      <c r="MPA35" s="6"/>
      <c r="MPB35" s="6"/>
      <c r="MPC35" s="6"/>
      <c r="MPD35" s="6"/>
      <c r="MPE35" s="6"/>
      <c r="MPF35" s="6"/>
      <c r="MPG35" s="6"/>
      <c r="MPH35" s="6"/>
      <c r="MPI35" s="6"/>
      <c r="MPJ35" s="6"/>
      <c r="MPK35" s="6"/>
      <c r="MPL35" s="6"/>
      <c r="MPM35" s="6"/>
      <c r="MPN35" s="6"/>
      <c r="MPO35" s="6"/>
      <c r="MPP35" s="6"/>
      <c r="MPQ35" s="6"/>
      <c r="MPR35" s="6"/>
      <c r="MPS35" s="6"/>
      <c r="MPT35" s="6"/>
      <c r="MPU35" s="6"/>
      <c r="MPV35" s="6"/>
      <c r="MPW35" s="6"/>
      <c r="MPX35" s="6"/>
      <c r="MPY35" s="6"/>
      <c r="MPZ35" s="6"/>
      <c r="MQA35" s="6"/>
      <c r="MQB35" s="6"/>
      <c r="MQC35" s="6"/>
      <c r="MQD35" s="6"/>
      <c r="MQE35" s="6"/>
      <c r="MQF35" s="6"/>
      <c r="MQG35" s="6"/>
      <c r="MQH35" s="6"/>
      <c r="MQI35" s="6"/>
      <c r="MQJ35" s="6"/>
      <c r="MQK35" s="6"/>
      <c r="MQL35" s="6"/>
      <c r="MQM35" s="6"/>
      <c r="MQN35" s="6"/>
      <c r="MQO35" s="6"/>
      <c r="MQP35" s="6"/>
      <c r="MQQ35" s="6"/>
      <c r="MQR35" s="6"/>
      <c r="MQS35" s="6"/>
      <c r="MQT35" s="6"/>
      <c r="MQU35" s="6"/>
      <c r="MQV35" s="6"/>
      <c r="MQW35" s="6"/>
      <c r="MQX35" s="6"/>
      <c r="MQY35" s="6"/>
      <c r="MQZ35" s="6"/>
      <c r="MRA35" s="6"/>
      <c r="MRB35" s="6"/>
      <c r="MRC35" s="6"/>
      <c r="MRD35" s="6"/>
      <c r="MRE35" s="6"/>
      <c r="MRF35" s="6"/>
      <c r="MRG35" s="6"/>
      <c r="MRH35" s="6"/>
      <c r="MRI35" s="6"/>
      <c r="MRJ35" s="6"/>
      <c r="MRK35" s="6"/>
      <c r="MRL35" s="6"/>
      <c r="MRM35" s="6"/>
      <c r="MRN35" s="6"/>
      <c r="MRO35" s="6"/>
      <c r="MRP35" s="6"/>
      <c r="MRQ35" s="6"/>
      <c r="MRR35" s="6"/>
      <c r="MRS35" s="6"/>
      <c r="MRT35" s="6"/>
      <c r="MRU35" s="6"/>
      <c r="MRV35" s="6"/>
      <c r="MRW35" s="6"/>
      <c r="MRX35" s="6"/>
      <c r="MRY35" s="6"/>
      <c r="MRZ35" s="6"/>
      <c r="MSA35" s="6"/>
      <c r="MSB35" s="6"/>
      <c r="MSC35" s="6"/>
      <c r="MSD35" s="6"/>
      <c r="MSE35" s="6"/>
      <c r="MSF35" s="6"/>
      <c r="MSG35" s="6"/>
      <c r="MSH35" s="6"/>
      <c r="MSI35" s="6"/>
      <c r="MSJ35" s="6"/>
      <c r="MSK35" s="6"/>
      <c r="MSL35" s="6"/>
      <c r="MSM35" s="6"/>
      <c r="MSN35" s="6"/>
      <c r="MSO35" s="6"/>
      <c r="MSP35" s="6"/>
      <c r="MSQ35" s="6"/>
      <c r="MSR35" s="6"/>
      <c r="MSS35" s="6"/>
      <c r="MST35" s="6"/>
      <c r="MSU35" s="6"/>
      <c r="MSV35" s="6"/>
      <c r="MSW35" s="6"/>
      <c r="MSX35" s="6"/>
      <c r="MSY35" s="6"/>
      <c r="MSZ35" s="6"/>
      <c r="MTA35" s="6"/>
      <c r="MTB35" s="6"/>
      <c r="MTC35" s="6"/>
      <c r="MTD35" s="6"/>
      <c r="MTE35" s="6"/>
      <c r="MTF35" s="6"/>
      <c r="MTG35" s="6"/>
      <c r="MTH35" s="6"/>
      <c r="MTI35" s="6"/>
      <c r="MTJ35" s="6"/>
      <c r="MTK35" s="6"/>
      <c r="MTL35" s="6"/>
      <c r="MTM35" s="6"/>
      <c r="MTN35" s="6"/>
      <c r="MTO35" s="6"/>
      <c r="MTP35" s="6"/>
      <c r="MTQ35" s="6"/>
      <c r="MTR35" s="6"/>
      <c r="MTS35" s="6"/>
      <c r="MTT35" s="6"/>
      <c r="MTU35" s="6"/>
      <c r="MTV35" s="6"/>
      <c r="MTW35" s="6"/>
      <c r="MTX35" s="6"/>
      <c r="MTY35" s="6"/>
      <c r="MTZ35" s="6"/>
      <c r="MUA35" s="6"/>
      <c r="MUB35" s="6"/>
      <c r="MUC35" s="6"/>
      <c r="MUD35" s="6"/>
      <c r="MUE35" s="6"/>
      <c r="MUF35" s="6"/>
      <c r="MUG35" s="6"/>
      <c r="MUH35" s="6"/>
      <c r="MUI35" s="6"/>
      <c r="MUJ35" s="6"/>
      <c r="MUK35" s="6"/>
      <c r="MUL35" s="6"/>
      <c r="MUM35" s="6"/>
      <c r="MUN35" s="6"/>
      <c r="MUO35" s="6"/>
      <c r="MUP35" s="6"/>
      <c r="MUQ35" s="6"/>
      <c r="MUR35" s="6"/>
      <c r="MUS35" s="6"/>
      <c r="MUT35" s="6"/>
      <c r="MUU35" s="6"/>
      <c r="MUV35" s="6"/>
      <c r="MUW35" s="6"/>
      <c r="MUX35" s="6"/>
      <c r="MUY35" s="6"/>
      <c r="MUZ35" s="6"/>
      <c r="MVA35" s="6"/>
      <c r="MVB35" s="6"/>
      <c r="MVC35" s="6"/>
      <c r="MVD35" s="6"/>
      <c r="MVE35" s="6"/>
      <c r="MVF35" s="6"/>
      <c r="MVG35" s="6"/>
      <c r="MVH35" s="6"/>
      <c r="MVI35" s="6"/>
      <c r="MVJ35" s="6"/>
      <c r="MVK35" s="6"/>
      <c r="MVL35" s="6"/>
      <c r="MVM35" s="6"/>
      <c r="MVN35" s="6"/>
      <c r="MVO35" s="6"/>
      <c r="MVP35" s="6"/>
      <c r="MVQ35" s="6"/>
      <c r="MVR35" s="6"/>
      <c r="MVS35" s="6"/>
      <c r="MVT35" s="6"/>
      <c r="MVU35" s="6"/>
      <c r="MVV35" s="6"/>
      <c r="MVW35" s="6"/>
      <c r="MVX35" s="6"/>
      <c r="MVY35" s="6"/>
      <c r="MVZ35" s="6"/>
      <c r="MWA35" s="6"/>
      <c r="MWB35" s="6"/>
      <c r="MWC35" s="6"/>
      <c r="MWD35" s="6"/>
      <c r="MWE35" s="6"/>
      <c r="MWF35" s="6"/>
      <c r="MWG35" s="6"/>
      <c r="MWH35" s="6"/>
      <c r="MWI35" s="6"/>
      <c r="MWJ35" s="6"/>
      <c r="MWK35" s="6"/>
      <c r="MWL35" s="6"/>
      <c r="MWM35" s="6"/>
      <c r="MWN35" s="6"/>
      <c r="MWO35" s="6"/>
      <c r="MWP35" s="6"/>
      <c r="MWQ35" s="6"/>
      <c r="MWR35" s="6"/>
      <c r="MWS35" s="6"/>
      <c r="MWT35" s="6"/>
      <c r="MWU35" s="6"/>
      <c r="MWV35" s="6"/>
      <c r="MWW35" s="6"/>
      <c r="MWX35" s="6"/>
      <c r="MWY35" s="6"/>
      <c r="MWZ35" s="6"/>
      <c r="MXA35" s="6"/>
      <c r="MXB35" s="6"/>
      <c r="MXC35" s="6"/>
      <c r="MXD35" s="6"/>
      <c r="MXE35" s="6"/>
      <c r="MXF35" s="6"/>
      <c r="MXG35" s="6"/>
      <c r="MXH35" s="6"/>
      <c r="MXI35" s="6"/>
      <c r="MXJ35" s="6"/>
      <c r="MXK35" s="6"/>
      <c r="MXL35" s="6"/>
      <c r="MXM35" s="6"/>
      <c r="MXN35" s="6"/>
      <c r="MXO35" s="6"/>
      <c r="MXP35" s="6"/>
      <c r="MXQ35" s="6"/>
      <c r="MXR35" s="6"/>
      <c r="MXS35" s="6"/>
      <c r="MXT35" s="6"/>
      <c r="MXU35" s="6"/>
      <c r="MXV35" s="6"/>
      <c r="MXW35" s="6"/>
      <c r="MXX35" s="6"/>
      <c r="MXY35" s="6"/>
      <c r="MXZ35" s="6"/>
      <c r="MYA35" s="6"/>
      <c r="MYB35" s="6"/>
      <c r="MYC35" s="6"/>
      <c r="MYD35" s="6"/>
      <c r="MYE35" s="6"/>
      <c r="MYF35" s="6"/>
      <c r="MYG35" s="6"/>
      <c r="MYH35" s="6"/>
      <c r="MYI35" s="6"/>
      <c r="MYJ35" s="6"/>
      <c r="MYK35" s="6"/>
      <c r="MYL35" s="6"/>
      <c r="MYM35" s="6"/>
      <c r="MYN35" s="6"/>
      <c r="MYO35" s="6"/>
      <c r="MYP35" s="6"/>
      <c r="MYQ35" s="6"/>
      <c r="MYR35" s="6"/>
      <c r="MYS35" s="6"/>
      <c r="MYT35" s="6"/>
      <c r="MYU35" s="6"/>
      <c r="MYV35" s="6"/>
      <c r="MYW35" s="6"/>
      <c r="MYX35" s="6"/>
      <c r="MYY35" s="6"/>
      <c r="MYZ35" s="6"/>
      <c r="MZA35" s="6"/>
      <c r="MZB35" s="6"/>
      <c r="MZC35" s="6"/>
      <c r="MZD35" s="6"/>
      <c r="MZE35" s="6"/>
      <c r="MZF35" s="6"/>
      <c r="MZG35" s="6"/>
      <c r="MZH35" s="6"/>
      <c r="MZI35" s="6"/>
      <c r="MZJ35" s="6"/>
      <c r="MZK35" s="6"/>
      <c r="MZL35" s="6"/>
      <c r="MZM35" s="6"/>
      <c r="MZN35" s="6"/>
      <c r="MZO35" s="6"/>
      <c r="MZP35" s="6"/>
      <c r="MZQ35" s="6"/>
      <c r="MZR35" s="6"/>
      <c r="MZS35" s="6"/>
      <c r="MZT35" s="6"/>
      <c r="MZU35" s="6"/>
      <c r="MZV35" s="6"/>
      <c r="MZW35" s="6"/>
      <c r="MZX35" s="6"/>
      <c r="MZY35" s="6"/>
      <c r="MZZ35" s="6"/>
      <c r="NAA35" s="6"/>
      <c r="NAB35" s="6"/>
      <c r="NAC35" s="6"/>
      <c r="NAD35" s="6"/>
      <c r="NAE35" s="6"/>
      <c r="NAF35" s="6"/>
      <c r="NAG35" s="6"/>
      <c r="NAH35" s="6"/>
      <c r="NAI35" s="6"/>
      <c r="NAJ35" s="6"/>
      <c r="NAK35" s="6"/>
      <c r="NAL35" s="6"/>
      <c r="NAM35" s="6"/>
      <c r="NAN35" s="6"/>
      <c r="NAO35" s="6"/>
      <c r="NAP35" s="6"/>
      <c r="NAQ35" s="6"/>
      <c r="NAR35" s="6"/>
      <c r="NAS35" s="6"/>
      <c r="NAT35" s="6"/>
      <c r="NAU35" s="6"/>
      <c r="NAV35" s="6"/>
      <c r="NAW35" s="6"/>
      <c r="NAX35" s="6"/>
      <c r="NAY35" s="6"/>
      <c r="NAZ35" s="6"/>
      <c r="NBA35" s="6"/>
      <c r="NBB35" s="6"/>
      <c r="NBC35" s="6"/>
      <c r="NBD35" s="6"/>
      <c r="NBE35" s="6"/>
      <c r="NBF35" s="6"/>
      <c r="NBG35" s="6"/>
      <c r="NBH35" s="6"/>
      <c r="NBI35" s="6"/>
      <c r="NBJ35" s="6"/>
      <c r="NBK35" s="6"/>
      <c r="NBL35" s="6"/>
      <c r="NBM35" s="6"/>
      <c r="NBN35" s="6"/>
      <c r="NBO35" s="6"/>
      <c r="NBP35" s="6"/>
      <c r="NBQ35" s="6"/>
      <c r="NBR35" s="6"/>
      <c r="NBS35" s="6"/>
      <c r="NBT35" s="6"/>
      <c r="NBU35" s="6"/>
      <c r="NBV35" s="6"/>
      <c r="NBW35" s="6"/>
      <c r="NBX35" s="6"/>
      <c r="NBY35" s="6"/>
      <c r="NBZ35" s="6"/>
      <c r="NCA35" s="6"/>
      <c r="NCB35" s="6"/>
      <c r="NCC35" s="6"/>
      <c r="NCD35" s="6"/>
      <c r="NCE35" s="6"/>
      <c r="NCF35" s="6"/>
      <c r="NCG35" s="6"/>
      <c r="NCH35" s="6"/>
      <c r="NCI35" s="6"/>
      <c r="NCJ35" s="6"/>
      <c r="NCK35" s="6"/>
      <c r="NCL35" s="6"/>
      <c r="NCM35" s="6"/>
      <c r="NCN35" s="6"/>
      <c r="NCO35" s="6"/>
      <c r="NCP35" s="6"/>
      <c r="NCQ35" s="6"/>
      <c r="NCR35" s="6"/>
      <c r="NCS35" s="6"/>
      <c r="NCT35" s="6"/>
      <c r="NCU35" s="6"/>
      <c r="NCV35" s="6"/>
      <c r="NCW35" s="6"/>
      <c r="NCX35" s="6"/>
      <c r="NCY35" s="6"/>
      <c r="NCZ35" s="6"/>
      <c r="NDA35" s="6"/>
      <c r="NDB35" s="6"/>
      <c r="NDC35" s="6"/>
      <c r="NDD35" s="6"/>
      <c r="NDE35" s="6"/>
      <c r="NDF35" s="6"/>
      <c r="NDG35" s="6"/>
      <c r="NDH35" s="6"/>
      <c r="NDI35" s="6"/>
      <c r="NDJ35" s="6"/>
      <c r="NDK35" s="6"/>
      <c r="NDL35" s="6"/>
      <c r="NDM35" s="6"/>
      <c r="NDN35" s="6"/>
      <c r="NDO35" s="6"/>
      <c r="NDP35" s="6"/>
      <c r="NDQ35" s="6"/>
      <c r="NDR35" s="6"/>
      <c r="NDS35" s="6"/>
      <c r="NDT35" s="6"/>
      <c r="NDU35" s="6"/>
      <c r="NDV35" s="6"/>
      <c r="NDW35" s="6"/>
      <c r="NDX35" s="6"/>
      <c r="NDY35" s="6"/>
      <c r="NDZ35" s="6"/>
      <c r="NEA35" s="6"/>
      <c r="NEB35" s="6"/>
      <c r="NEC35" s="6"/>
      <c r="NED35" s="6"/>
      <c r="NEE35" s="6"/>
      <c r="NEF35" s="6"/>
      <c r="NEG35" s="6"/>
      <c r="NEH35" s="6"/>
      <c r="NEI35" s="6"/>
      <c r="NEJ35" s="6"/>
      <c r="NEK35" s="6"/>
      <c r="NEL35" s="6"/>
      <c r="NEM35" s="6"/>
      <c r="NEN35" s="6"/>
      <c r="NEO35" s="6"/>
      <c r="NEP35" s="6"/>
      <c r="NEQ35" s="6"/>
      <c r="NER35" s="6"/>
      <c r="NES35" s="6"/>
      <c r="NET35" s="6"/>
      <c r="NEU35" s="6"/>
      <c r="NEV35" s="6"/>
      <c r="NEW35" s="6"/>
      <c r="NEX35" s="6"/>
      <c r="NEY35" s="6"/>
      <c r="NEZ35" s="6"/>
      <c r="NFA35" s="6"/>
      <c r="NFB35" s="6"/>
      <c r="NFC35" s="6"/>
      <c r="NFD35" s="6"/>
      <c r="NFE35" s="6"/>
      <c r="NFF35" s="6"/>
      <c r="NFG35" s="6"/>
      <c r="NFH35" s="6"/>
      <c r="NFI35" s="6"/>
      <c r="NFJ35" s="6"/>
      <c r="NFK35" s="6"/>
      <c r="NFL35" s="6"/>
      <c r="NFM35" s="6"/>
      <c r="NFN35" s="6"/>
      <c r="NFO35" s="6"/>
      <c r="NFP35" s="6"/>
      <c r="NFQ35" s="6"/>
      <c r="NFR35" s="6"/>
      <c r="NFS35" s="6"/>
      <c r="NFT35" s="6"/>
      <c r="NFU35" s="6"/>
      <c r="NFV35" s="6"/>
      <c r="NFW35" s="6"/>
      <c r="NFX35" s="6"/>
      <c r="NFY35" s="6"/>
      <c r="NFZ35" s="6"/>
      <c r="NGA35" s="6"/>
      <c r="NGB35" s="6"/>
      <c r="NGC35" s="6"/>
      <c r="NGD35" s="6"/>
      <c r="NGE35" s="6"/>
      <c r="NGF35" s="6"/>
      <c r="NGG35" s="6"/>
      <c r="NGH35" s="6"/>
      <c r="NGI35" s="6"/>
      <c r="NGJ35" s="6"/>
      <c r="NGK35" s="6"/>
      <c r="NGL35" s="6"/>
      <c r="NGM35" s="6"/>
      <c r="NGN35" s="6"/>
      <c r="NGO35" s="6"/>
      <c r="NGP35" s="6"/>
      <c r="NGQ35" s="6"/>
      <c r="NGR35" s="6"/>
      <c r="NGS35" s="6"/>
      <c r="NGT35" s="6"/>
      <c r="NGU35" s="6"/>
      <c r="NGV35" s="6"/>
      <c r="NGW35" s="6"/>
      <c r="NGX35" s="6"/>
      <c r="NGY35" s="6"/>
      <c r="NGZ35" s="6"/>
      <c r="NHA35" s="6"/>
      <c r="NHB35" s="6"/>
      <c r="NHC35" s="6"/>
      <c r="NHD35" s="6"/>
      <c r="NHE35" s="6"/>
      <c r="NHF35" s="6"/>
      <c r="NHG35" s="6"/>
      <c r="NHH35" s="6"/>
      <c r="NHI35" s="6"/>
      <c r="NHJ35" s="6"/>
      <c r="NHK35" s="6"/>
      <c r="NHL35" s="6"/>
      <c r="NHM35" s="6"/>
      <c r="NHN35" s="6"/>
      <c r="NHO35" s="6"/>
      <c r="NHP35" s="6"/>
      <c r="NHQ35" s="6"/>
      <c r="NHR35" s="6"/>
      <c r="NHS35" s="6"/>
      <c r="NHT35" s="6"/>
      <c r="NHU35" s="6"/>
      <c r="NHV35" s="6"/>
      <c r="NHW35" s="6"/>
      <c r="NHX35" s="6"/>
      <c r="NHY35" s="6"/>
      <c r="NHZ35" s="6"/>
      <c r="NIA35" s="6"/>
      <c r="NIB35" s="6"/>
      <c r="NIC35" s="6"/>
      <c r="NID35" s="6"/>
      <c r="NIE35" s="6"/>
      <c r="NIF35" s="6"/>
      <c r="NIG35" s="6"/>
      <c r="NIH35" s="6"/>
      <c r="NII35" s="6"/>
      <c r="NIJ35" s="6"/>
      <c r="NIK35" s="6"/>
      <c r="NIL35" s="6"/>
      <c r="NIM35" s="6"/>
      <c r="NIN35" s="6"/>
      <c r="NIO35" s="6"/>
      <c r="NIP35" s="6"/>
      <c r="NIQ35" s="6"/>
      <c r="NIR35" s="6"/>
      <c r="NIS35" s="6"/>
      <c r="NIT35" s="6"/>
      <c r="NIU35" s="6"/>
      <c r="NIV35" s="6"/>
      <c r="NIW35" s="6"/>
      <c r="NIX35" s="6"/>
      <c r="NIY35" s="6"/>
      <c r="NIZ35" s="6"/>
      <c r="NJA35" s="6"/>
      <c r="NJB35" s="6"/>
      <c r="NJC35" s="6"/>
      <c r="NJD35" s="6"/>
      <c r="NJE35" s="6"/>
      <c r="NJF35" s="6"/>
      <c r="NJG35" s="6"/>
      <c r="NJH35" s="6"/>
      <c r="NJI35" s="6"/>
      <c r="NJJ35" s="6"/>
      <c r="NJK35" s="6"/>
      <c r="NJL35" s="6"/>
      <c r="NJM35" s="6"/>
      <c r="NJN35" s="6"/>
      <c r="NJO35" s="6"/>
      <c r="NJP35" s="6"/>
      <c r="NJQ35" s="6"/>
      <c r="NJR35" s="6"/>
      <c r="NJS35" s="6"/>
      <c r="NJT35" s="6"/>
      <c r="NJU35" s="6"/>
      <c r="NJV35" s="6"/>
      <c r="NJW35" s="6"/>
      <c r="NJX35" s="6"/>
      <c r="NJY35" s="6"/>
      <c r="NJZ35" s="6"/>
      <c r="NKA35" s="6"/>
      <c r="NKB35" s="6"/>
      <c r="NKC35" s="6"/>
      <c r="NKD35" s="6"/>
      <c r="NKE35" s="6"/>
      <c r="NKF35" s="6"/>
      <c r="NKG35" s="6"/>
      <c r="NKH35" s="6"/>
      <c r="NKI35" s="6"/>
      <c r="NKJ35" s="6"/>
      <c r="NKK35" s="6"/>
      <c r="NKL35" s="6"/>
      <c r="NKM35" s="6"/>
      <c r="NKN35" s="6"/>
      <c r="NKO35" s="6"/>
      <c r="NKP35" s="6"/>
      <c r="NKQ35" s="6"/>
      <c r="NKR35" s="6"/>
      <c r="NKS35" s="6"/>
      <c r="NKT35" s="6"/>
      <c r="NKU35" s="6"/>
      <c r="NKV35" s="6"/>
      <c r="NKW35" s="6"/>
      <c r="NKX35" s="6"/>
      <c r="NKY35" s="6"/>
      <c r="NKZ35" s="6"/>
      <c r="NLA35" s="6"/>
      <c r="NLB35" s="6"/>
      <c r="NLC35" s="6"/>
      <c r="NLD35" s="6"/>
      <c r="NLE35" s="6"/>
      <c r="NLF35" s="6"/>
      <c r="NLG35" s="6"/>
      <c r="NLH35" s="6"/>
      <c r="NLI35" s="6"/>
      <c r="NLJ35" s="6"/>
      <c r="NLK35" s="6"/>
      <c r="NLL35" s="6"/>
      <c r="NLM35" s="6"/>
      <c r="NLN35" s="6"/>
      <c r="NLO35" s="6"/>
      <c r="NLP35" s="6"/>
      <c r="NLQ35" s="6"/>
      <c r="NLR35" s="6"/>
      <c r="NLS35" s="6"/>
      <c r="NLT35" s="6"/>
      <c r="NLU35" s="6"/>
      <c r="NLV35" s="6"/>
      <c r="NLW35" s="6"/>
      <c r="NLX35" s="6"/>
      <c r="NLY35" s="6"/>
      <c r="NLZ35" s="6"/>
      <c r="NMA35" s="6"/>
      <c r="NMB35" s="6"/>
      <c r="NMC35" s="6"/>
      <c r="NMD35" s="6"/>
      <c r="NME35" s="6"/>
      <c r="NMF35" s="6"/>
      <c r="NMG35" s="6"/>
      <c r="NMH35" s="6"/>
      <c r="NMI35" s="6"/>
      <c r="NMJ35" s="6"/>
      <c r="NMK35" s="6"/>
      <c r="NML35" s="6"/>
      <c r="NMM35" s="6"/>
      <c r="NMN35" s="6"/>
      <c r="NMO35" s="6"/>
      <c r="NMP35" s="6"/>
      <c r="NMQ35" s="6"/>
      <c r="NMR35" s="6"/>
      <c r="NMS35" s="6"/>
      <c r="NMT35" s="6"/>
      <c r="NMU35" s="6"/>
      <c r="NMV35" s="6"/>
      <c r="NMW35" s="6"/>
      <c r="NMX35" s="6"/>
      <c r="NMY35" s="6"/>
      <c r="NMZ35" s="6"/>
      <c r="NNA35" s="6"/>
      <c r="NNB35" s="6"/>
      <c r="NNC35" s="6"/>
      <c r="NND35" s="6"/>
      <c r="NNE35" s="6"/>
      <c r="NNF35" s="6"/>
      <c r="NNG35" s="6"/>
      <c r="NNH35" s="6"/>
      <c r="NNI35" s="6"/>
      <c r="NNJ35" s="6"/>
      <c r="NNK35" s="6"/>
      <c r="NNL35" s="6"/>
      <c r="NNM35" s="6"/>
      <c r="NNN35" s="6"/>
      <c r="NNO35" s="6"/>
      <c r="NNP35" s="6"/>
      <c r="NNQ35" s="6"/>
      <c r="NNR35" s="6"/>
      <c r="NNS35" s="6"/>
      <c r="NNT35" s="6"/>
      <c r="NNU35" s="6"/>
      <c r="NNV35" s="6"/>
      <c r="NNW35" s="6"/>
      <c r="NNX35" s="6"/>
      <c r="NNY35" s="6"/>
      <c r="NNZ35" s="6"/>
      <c r="NOA35" s="6"/>
      <c r="NOB35" s="6"/>
      <c r="NOC35" s="6"/>
      <c r="NOD35" s="6"/>
      <c r="NOE35" s="6"/>
      <c r="NOF35" s="6"/>
      <c r="NOG35" s="6"/>
      <c r="NOH35" s="6"/>
      <c r="NOI35" s="6"/>
      <c r="NOJ35" s="6"/>
      <c r="NOK35" s="6"/>
      <c r="NOL35" s="6"/>
      <c r="NOM35" s="6"/>
      <c r="NON35" s="6"/>
      <c r="NOO35" s="6"/>
      <c r="NOP35" s="6"/>
      <c r="NOQ35" s="6"/>
      <c r="NOR35" s="6"/>
      <c r="NOS35" s="6"/>
      <c r="NOT35" s="6"/>
      <c r="NOU35" s="6"/>
      <c r="NOV35" s="6"/>
      <c r="NOW35" s="6"/>
      <c r="NOX35" s="6"/>
      <c r="NOY35" s="6"/>
      <c r="NOZ35" s="6"/>
      <c r="NPA35" s="6"/>
      <c r="NPB35" s="6"/>
      <c r="NPC35" s="6"/>
      <c r="NPD35" s="6"/>
      <c r="NPE35" s="6"/>
      <c r="NPF35" s="6"/>
      <c r="NPG35" s="6"/>
      <c r="NPH35" s="6"/>
      <c r="NPI35" s="6"/>
      <c r="NPJ35" s="6"/>
      <c r="NPK35" s="6"/>
      <c r="NPL35" s="6"/>
      <c r="NPM35" s="6"/>
      <c r="NPN35" s="6"/>
      <c r="NPO35" s="6"/>
      <c r="NPP35" s="6"/>
      <c r="NPQ35" s="6"/>
      <c r="NPR35" s="6"/>
      <c r="NPS35" s="6"/>
      <c r="NPT35" s="6"/>
      <c r="NPU35" s="6"/>
      <c r="NPV35" s="6"/>
      <c r="NPW35" s="6"/>
      <c r="NPX35" s="6"/>
      <c r="NPY35" s="6"/>
      <c r="NPZ35" s="6"/>
      <c r="NQA35" s="6"/>
      <c r="NQB35" s="6"/>
      <c r="NQC35" s="6"/>
      <c r="NQD35" s="6"/>
      <c r="NQE35" s="6"/>
      <c r="NQF35" s="6"/>
      <c r="NQG35" s="6"/>
      <c r="NQH35" s="6"/>
      <c r="NQI35" s="6"/>
      <c r="NQJ35" s="6"/>
      <c r="NQK35" s="6"/>
      <c r="NQL35" s="6"/>
      <c r="NQM35" s="6"/>
      <c r="NQN35" s="6"/>
      <c r="NQO35" s="6"/>
      <c r="NQP35" s="6"/>
      <c r="NQQ35" s="6"/>
      <c r="NQR35" s="6"/>
      <c r="NQS35" s="6"/>
      <c r="NQT35" s="6"/>
      <c r="NQU35" s="6"/>
      <c r="NQV35" s="6"/>
      <c r="NQW35" s="6"/>
      <c r="NQX35" s="6"/>
      <c r="NQY35" s="6"/>
      <c r="NQZ35" s="6"/>
      <c r="NRA35" s="6"/>
      <c r="NRB35" s="6"/>
      <c r="NRC35" s="6"/>
      <c r="NRD35" s="6"/>
      <c r="NRE35" s="6"/>
      <c r="NRF35" s="6"/>
      <c r="NRG35" s="6"/>
      <c r="NRH35" s="6"/>
      <c r="NRI35" s="6"/>
      <c r="NRJ35" s="6"/>
      <c r="NRK35" s="6"/>
      <c r="NRL35" s="6"/>
      <c r="NRM35" s="6"/>
      <c r="NRN35" s="6"/>
      <c r="NRO35" s="6"/>
      <c r="NRP35" s="6"/>
      <c r="NRQ35" s="6"/>
      <c r="NRR35" s="6"/>
      <c r="NRS35" s="6"/>
      <c r="NRT35" s="6"/>
      <c r="NRU35" s="6"/>
      <c r="NRV35" s="6"/>
      <c r="NRW35" s="6"/>
      <c r="NRX35" s="6"/>
      <c r="NRY35" s="6"/>
      <c r="NRZ35" s="6"/>
      <c r="NSA35" s="6"/>
      <c r="NSB35" s="6"/>
      <c r="NSC35" s="6"/>
      <c r="NSD35" s="6"/>
      <c r="NSE35" s="6"/>
      <c r="NSF35" s="6"/>
      <c r="NSG35" s="6"/>
      <c r="NSH35" s="6"/>
      <c r="NSI35" s="6"/>
      <c r="NSJ35" s="6"/>
      <c r="NSK35" s="6"/>
      <c r="NSL35" s="6"/>
      <c r="NSM35" s="6"/>
      <c r="NSN35" s="6"/>
      <c r="NSO35" s="6"/>
      <c r="NSP35" s="6"/>
      <c r="NSQ35" s="6"/>
      <c r="NSR35" s="6"/>
      <c r="NSS35" s="6"/>
      <c r="NST35" s="6"/>
      <c r="NSU35" s="6"/>
      <c r="NSV35" s="6"/>
      <c r="NSW35" s="6"/>
      <c r="NSX35" s="6"/>
      <c r="NSY35" s="6"/>
      <c r="NSZ35" s="6"/>
      <c r="NTA35" s="6"/>
      <c r="NTB35" s="6"/>
      <c r="NTC35" s="6"/>
      <c r="NTD35" s="6"/>
      <c r="NTE35" s="6"/>
      <c r="NTF35" s="6"/>
      <c r="NTG35" s="6"/>
      <c r="NTH35" s="6"/>
      <c r="NTI35" s="6"/>
      <c r="NTJ35" s="6"/>
      <c r="NTK35" s="6"/>
      <c r="NTL35" s="6"/>
      <c r="NTM35" s="6"/>
      <c r="NTN35" s="6"/>
      <c r="NTO35" s="6"/>
      <c r="NTP35" s="6"/>
      <c r="NTQ35" s="6"/>
      <c r="NTR35" s="6"/>
      <c r="NTS35" s="6"/>
      <c r="NTT35" s="6"/>
      <c r="NTU35" s="6"/>
      <c r="NTV35" s="6"/>
      <c r="NTW35" s="6"/>
      <c r="NTX35" s="6"/>
      <c r="NTY35" s="6"/>
      <c r="NTZ35" s="6"/>
      <c r="NUA35" s="6"/>
      <c r="NUB35" s="6"/>
      <c r="NUC35" s="6"/>
      <c r="NUD35" s="6"/>
      <c r="NUE35" s="6"/>
      <c r="NUF35" s="6"/>
      <c r="NUG35" s="6"/>
      <c r="NUH35" s="6"/>
      <c r="NUI35" s="6"/>
      <c r="NUJ35" s="6"/>
      <c r="NUK35" s="6"/>
      <c r="NUL35" s="6"/>
      <c r="NUM35" s="6"/>
      <c r="NUN35" s="6"/>
      <c r="NUO35" s="6"/>
      <c r="NUP35" s="6"/>
      <c r="NUQ35" s="6"/>
      <c r="NUR35" s="6"/>
      <c r="NUS35" s="6"/>
      <c r="NUT35" s="6"/>
      <c r="NUU35" s="6"/>
      <c r="NUV35" s="6"/>
      <c r="NUW35" s="6"/>
      <c r="NUX35" s="6"/>
      <c r="NUY35" s="6"/>
      <c r="NUZ35" s="6"/>
      <c r="NVA35" s="6"/>
      <c r="NVB35" s="6"/>
      <c r="NVC35" s="6"/>
      <c r="NVD35" s="6"/>
      <c r="NVE35" s="6"/>
      <c r="NVF35" s="6"/>
      <c r="NVG35" s="6"/>
      <c r="NVH35" s="6"/>
      <c r="NVI35" s="6"/>
      <c r="NVJ35" s="6"/>
      <c r="NVK35" s="6"/>
      <c r="NVL35" s="6"/>
      <c r="NVM35" s="6"/>
      <c r="NVN35" s="6"/>
      <c r="NVO35" s="6"/>
      <c r="NVP35" s="6"/>
      <c r="NVQ35" s="6"/>
      <c r="NVR35" s="6"/>
      <c r="NVS35" s="6"/>
      <c r="NVT35" s="6"/>
      <c r="NVU35" s="6"/>
      <c r="NVV35" s="6"/>
      <c r="NVW35" s="6"/>
      <c r="NVX35" s="6"/>
      <c r="NVY35" s="6"/>
      <c r="NVZ35" s="6"/>
      <c r="NWA35" s="6"/>
      <c r="NWB35" s="6"/>
      <c r="NWC35" s="6"/>
      <c r="NWD35" s="6"/>
      <c r="NWE35" s="6"/>
      <c r="NWF35" s="6"/>
      <c r="NWG35" s="6"/>
      <c r="NWH35" s="6"/>
      <c r="NWI35" s="6"/>
      <c r="NWJ35" s="6"/>
      <c r="NWK35" s="6"/>
      <c r="NWL35" s="6"/>
      <c r="NWM35" s="6"/>
      <c r="NWN35" s="6"/>
      <c r="NWO35" s="6"/>
      <c r="NWP35" s="6"/>
      <c r="NWQ35" s="6"/>
      <c r="NWR35" s="6"/>
      <c r="NWS35" s="6"/>
      <c r="NWT35" s="6"/>
      <c r="NWU35" s="6"/>
      <c r="NWV35" s="6"/>
      <c r="NWW35" s="6"/>
      <c r="NWX35" s="6"/>
      <c r="NWY35" s="6"/>
      <c r="NWZ35" s="6"/>
      <c r="NXA35" s="6"/>
      <c r="NXB35" s="6"/>
      <c r="NXC35" s="6"/>
      <c r="NXD35" s="6"/>
      <c r="NXE35" s="6"/>
      <c r="NXF35" s="6"/>
      <c r="NXG35" s="6"/>
      <c r="NXH35" s="6"/>
      <c r="NXI35" s="6"/>
      <c r="NXJ35" s="6"/>
      <c r="NXK35" s="6"/>
      <c r="NXL35" s="6"/>
      <c r="NXM35" s="6"/>
      <c r="NXN35" s="6"/>
      <c r="NXO35" s="6"/>
      <c r="NXP35" s="6"/>
      <c r="NXQ35" s="6"/>
      <c r="NXR35" s="6"/>
      <c r="NXS35" s="6"/>
      <c r="NXT35" s="6"/>
      <c r="NXU35" s="6"/>
      <c r="NXV35" s="6"/>
      <c r="NXW35" s="6"/>
      <c r="NXX35" s="6"/>
      <c r="NXY35" s="6"/>
      <c r="NXZ35" s="6"/>
      <c r="NYA35" s="6"/>
      <c r="NYB35" s="6"/>
      <c r="NYC35" s="6"/>
      <c r="NYD35" s="6"/>
      <c r="NYE35" s="6"/>
      <c r="NYF35" s="6"/>
      <c r="NYG35" s="6"/>
      <c r="NYH35" s="6"/>
      <c r="NYI35" s="6"/>
      <c r="NYJ35" s="6"/>
      <c r="NYK35" s="6"/>
      <c r="NYL35" s="6"/>
      <c r="NYM35" s="6"/>
      <c r="NYN35" s="6"/>
      <c r="NYO35" s="6"/>
      <c r="NYP35" s="6"/>
      <c r="NYQ35" s="6"/>
      <c r="NYR35" s="6"/>
      <c r="NYS35" s="6"/>
      <c r="NYT35" s="6"/>
      <c r="NYU35" s="6"/>
      <c r="NYV35" s="6"/>
      <c r="NYW35" s="6"/>
      <c r="NYX35" s="6"/>
      <c r="NYY35" s="6"/>
      <c r="NYZ35" s="6"/>
      <c r="NZA35" s="6"/>
      <c r="NZB35" s="6"/>
      <c r="NZC35" s="6"/>
      <c r="NZD35" s="6"/>
      <c r="NZE35" s="6"/>
      <c r="NZF35" s="6"/>
      <c r="NZG35" s="6"/>
      <c r="NZH35" s="6"/>
      <c r="NZI35" s="6"/>
      <c r="NZJ35" s="6"/>
      <c r="NZK35" s="6"/>
      <c r="NZL35" s="6"/>
      <c r="NZM35" s="6"/>
      <c r="NZN35" s="6"/>
      <c r="NZO35" s="6"/>
      <c r="NZP35" s="6"/>
      <c r="NZQ35" s="6"/>
      <c r="NZR35" s="6"/>
      <c r="NZS35" s="6"/>
      <c r="NZT35" s="6"/>
      <c r="NZU35" s="6"/>
      <c r="NZV35" s="6"/>
      <c r="NZW35" s="6"/>
      <c r="NZX35" s="6"/>
      <c r="NZY35" s="6"/>
      <c r="NZZ35" s="6"/>
      <c r="OAA35" s="6"/>
      <c r="OAB35" s="6"/>
      <c r="OAC35" s="6"/>
      <c r="OAD35" s="6"/>
      <c r="OAE35" s="6"/>
      <c r="OAF35" s="6"/>
      <c r="OAG35" s="6"/>
      <c r="OAH35" s="6"/>
      <c r="OAI35" s="6"/>
      <c r="OAJ35" s="6"/>
      <c r="OAK35" s="6"/>
      <c r="OAL35" s="6"/>
      <c r="OAM35" s="6"/>
      <c r="OAN35" s="6"/>
      <c r="OAO35" s="6"/>
      <c r="OAP35" s="6"/>
      <c r="OAQ35" s="6"/>
      <c r="OAR35" s="6"/>
      <c r="OAS35" s="6"/>
      <c r="OAT35" s="6"/>
      <c r="OAU35" s="6"/>
      <c r="OAV35" s="6"/>
      <c r="OAW35" s="6"/>
      <c r="OAX35" s="6"/>
      <c r="OAY35" s="6"/>
      <c r="OAZ35" s="6"/>
      <c r="OBA35" s="6"/>
      <c r="OBB35" s="6"/>
      <c r="OBC35" s="6"/>
      <c r="OBD35" s="6"/>
      <c r="OBE35" s="6"/>
      <c r="OBF35" s="6"/>
      <c r="OBG35" s="6"/>
      <c r="OBH35" s="6"/>
      <c r="OBI35" s="6"/>
      <c r="OBJ35" s="6"/>
      <c r="OBK35" s="6"/>
      <c r="OBL35" s="6"/>
      <c r="OBM35" s="6"/>
      <c r="OBN35" s="6"/>
      <c r="OBO35" s="6"/>
      <c r="OBP35" s="6"/>
      <c r="OBQ35" s="6"/>
      <c r="OBR35" s="6"/>
      <c r="OBS35" s="6"/>
      <c r="OBT35" s="6"/>
      <c r="OBU35" s="6"/>
      <c r="OBV35" s="6"/>
      <c r="OBW35" s="6"/>
      <c r="OBX35" s="6"/>
      <c r="OBY35" s="6"/>
      <c r="OBZ35" s="6"/>
      <c r="OCA35" s="6"/>
      <c r="OCB35" s="6"/>
      <c r="OCC35" s="6"/>
      <c r="OCD35" s="6"/>
      <c r="OCE35" s="6"/>
      <c r="OCF35" s="6"/>
      <c r="OCG35" s="6"/>
      <c r="OCH35" s="6"/>
      <c r="OCI35" s="6"/>
      <c r="OCJ35" s="6"/>
      <c r="OCK35" s="6"/>
      <c r="OCL35" s="6"/>
      <c r="OCM35" s="6"/>
      <c r="OCN35" s="6"/>
      <c r="OCO35" s="6"/>
      <c r="OCP35" s="6"/>
      <c r="OCQ35" s="6"/>
      <c r="OCR35" s="6"/>
      <c r="OCS35" s="6"/>
      <c r="OCT35" s="6"/>
      <c r="OCU35" s="6"/>
      <c r="OCV35" s="6"/>
      <c r="OCW35" s="6"/>
      <c r="OCX35" s="6"/>
      <c r="OCY35" s="6"/>
      <c r="OCZ35" s="6"/>
      <c r="ODA35" s="6"/>
      <c r="ODB35" s="6"/>
      <c r="ODC35" s="6"/>
      <c r="ODD35" s="6"/>
      <c r="ODE35" s="6"/>
      <c r="ODF35" s="6"/>
      <c r="ODG35" s="6"/>
      <c r="ODH35" s="6"/>
      <c r="ODI35" s="6"/>
      <c r="ODJ35" s="6"/>
      <c r="ODK35" s="6"/>
      <c r="ODL35" s="6"/>
      <c r="ODM35" s="6"/>
      <c r="ODN35" s="6"/>
      <c r="ODO35" s="6"/>
      <c r="ODP35" s="6"/>
      <c r="ODQ35" s="6"/>
      <c r="ODR35" s="6"/>
      <c r="ODS35" s="6"/>
      <c r="ODT35" s="6"/>
      <c r="ODU35" s="6"/>
      <c r="ODV35" s="6"/>
      <c r="ODW35" s="6"/>
      <c r="ODX35" s="6"/>
      <c r="ODY35" s="6"/>
      <c r="ODZ35" s="6"/>
      <c r="OEA35" s="6"/>
      <c r="OEB35" s="6"/>
      <c r="OEC35" s="6"/>
      <c r="OED35" s="6"/>
      <c r="OEE35" s="6"/>
      <c r="OEF35" s="6"/>
      <c r="OEG35" s="6"/>
      <c r="OEH35" s="6"/>
      <c r="OEI35" s="6"/>
      <c r="OEJ35" s="6"/>
      <c r="OEK35" s="6"/>
      <c r="OEL35" s="6"/>
      <c r="OEM35" s="6"/>
      <c r="OEN35" s="6"/>
      <c r="OEO35" s="6"/>
      <c r="OEP35" s="6"/>
      <c r="OEQ35" s="6"/>
      <c r="OER35" s="6"/>
      <c r="OES35" s="6"/>
      <c r="OET35" s="6"/>
      <c r="OEU35" s="6"/>
      <c r="OEV35" s="6"/>
      <c r="OEW35" s="6"/>
      <c r="OEX35" s="6"/>
      <c r="OEY35" s="6"/>
      <c r="OEZ35" s="6"/>
      <c r="OFA35" s="6"/>
      <c r="OFB35" s="6"/>
      <c r="OFC35" s="6"/>
      <c r="OFD35" s="6"/>
      <c r="OFE35" s="6"/>
      <c r="OFF35" s="6"/>
      <c r="OFG35" s="6"/>
      <c r="OFH35" s="6"/>
      <c r="OFI35" s="6"/>
      <c r="OFJ35" s="6"/>
      <c r="OFK35" s="6"/>
      <c r="OFL35" s="6"/>
      <c r="OFM35" s="6"/>
      <c r="OFN35" s="6"/>
      <c r="OFO35" s="6"/>
      <c r="OFP35" s="6"/>
      <c r="OFQ35" s="6"/>
      <c r="OFR35" s="6"/>
      <c r="OFS35" s="6"/>
      <c r="OFT35" s="6"/>
      <c r="OFU35" s="6"/>
      <c r="OFV35" s="6"/>
      <c r="OFW35" s="6"/>
      <c r="OFX35" s="6"/>
      <c r="OFY35" s="6"/>
      <c r="OFZ35" s="6"/>
      <c r="OGA35" s="6"/>
      <c r="OGB35" s="6"/>
      <c r="OGC35" s="6"/>
      <c r="OGD35" s="6"/>
      <c r="OGE35" s="6"/>
      <c r="OGF35" s="6"/>
      <c r="OGG35" s="6"/>
      <c r="OGH35" s="6"/>
      <c r="OGI35" s="6"/>
      <c r="OGJ35" s="6"/>
      <c r="OGK35" s="6"/>
      <c r="OGL35" s="6"/>
      <c r="OGM35" s="6"/>
      <c r="OGN35" s="6"/>
      <c r="OGO35" s="6"/>
      <c r="OGP35" s="6"/>
      <c r="OGQ35" s="6"/>
      <c r="OGR35" s="6"/>
      <c r="OGS35" s="6"/>
      <c r="OGT35" s="6"/>
      <c r="OGU35" s="6"/>
      <c r="OGV35" s="6"/>
      <c r="OGW35" s="6"/>
      <c r="OGX35" s="6"/>
      <c r="OGY35" s="6"/>
      <c r="OGZ35" s="6"/>
      <c r="OHA35" s="6"/>
      <c r="OHB35" s="6"/>
      <c r="OHC35" s="6"/>
      <c r="OHD35" s="6"/>
      <c r="OHE35" s="6"/>
      <c r="OHF35" s="6"/>
      <c r="OHG35" s="6"/>
      <c r="OHH35" s="6"/>
      <c r="OHI35" s="6"/>
      <c r="OHJ35" s="6"/>
      <c r="OHK35" s="6"/>
      <c r="OHL35" s="6"/>
      <c r="OHM35" s="6"/>
      <c r="OHN35" s="6"/>
      <c r="OHO35" s="6"/>
      <c r="OHP35" s="6"/>
      <c r="OHQ35" s="6"/>
      <c r="OHR35" s="6"/>
      <c r="OHS35" s="6"/>
      <c r="OHT35" s="6"/>
      <c r="OHU35" s="6"/>
      <c r="OHV35" s="6"/>
      <c r="OHW35" s="6"/>
      <c r="OHX35" s="6"/>
      <c r="OHY35" s="6"/>
      <c r="OHZ35" s="6"/>
      <c r="OIA35" s="6"/>
      <c r="OIB35" s="6"/>
      <c r="OIC35" s="6"/>
      <c r="OID35" s="6"/>
      <c r="OIE35" s="6"/>
      <c r="OIF35" s="6"/>
      <c r="OIG35" s="6"/>
      <c r="OIH35" s="6"/>
      <c r="OII35" s="6"/>
      <c r="OIJ35" s="6"/>
      <c r="OIK35" s="6"/>
      <c r="OIL35" s="6"/>
      <c r="OIM35" s="6"/>
      <c r="OIN35" s="6"/>
      <c r="OIO35" s="6"/>
      <c r="OIP35" s="6"/>
      <c r="OIQ35" s="6"/>
      <c r="OIR35" s="6"/>
      <c r="OIS35" s="6"/>
      <c r="OIT35" s="6"/>
      <c r="OIU35" s="6"/>
      <c r="OIV35" s="6"/>
      <c r="OIW35" s="6"/>
      <c r="OIX35" s="6"/>
      <c r="OIY35" s="6"/>
      <c r="OIZ35" s="6"/>
      <c r="OJA35" s="6"/>
      <c r="OJB35" s="6"/>
      <c r="OJC35" s="6"/>
      <c r="OJD35" s="6"/>
      <c r="OJE35" s="6"/>
      <c r="OJF35" s="6"/>
      <c r="OJG35" s="6"/>
      <c r="OJH35" s="6"/>
      <c r="OJI35" s="6"/>
      <c r="OJJ35" s="6"/>
      <c r="OJK35" s="6"/>
      <c r="OJL35" s="6"/>
      <c r="OJM35" s="6"/>
      <c r="OJN35" s="6"/>
      <c r="OJO35" s="6"/>
      <c r="OJP35" s="6"/>
      <c r="OJQ35" s="6"/>
      <c r="OJR35" s="6"/>
      <c r="OJS35" s="6"/>
      <c r="OJT35" s="6"/>
      <c r="OJU35" s="6"/>
      <c r="OJV35" s="6"/>
      <c r="OJW35" s="6"/>
      <c r="OJX35" s="6"/>
      <c r="OJY35" s="6"/>
      <c r="OJZ35" s="6"/>
      <c r="OKA35" s="6"/>
      <c r="OKB35" s="6"/>
      <c r="OKC35" s="6"/>
      <c r="OKD35" s="6"/>
      <c r="OKE35" s="6"/>
      <c r="OKF35" s="6"/>
      <c r="OKG35" s="6"/>
      <c r="OKH35" s="6"/>
      <c r="OKI35" s="6"/>
      <c r="OKJ35" s="6"/>
      <c r="OKK35" s="6"/>
      <c r="OKL35" s="6"/>
      <c r="OKM35" s="6"/>
      <c r="OKN35" s="6"/>
      <c r="OKO35" s="6"/>
      <c r="OKP35" s="6"/>
      <c r="OKQ35" s="6"/>
      <c r="OKR35" s="6"/>
      <c r="OKS35" s="6"/>
      <c r="OKT35" s="6"/>
      <c r="OKU35" s="6"/>
      <c r="OKV35" s="6"/>
      <c r="OKW35" s="6"/>
      <c r="OKX35" s="6"/>
      <c r="OKY35" s="6"/>
      <c r="OKZ35" s="6"/>
      <c r="OLA35" s="6"/>
      <c r="OLB35" s="6"/>
      <c r="OLC35" s="6"/>
      <c r="OLD35" s="6"/>
      <c r="OLE35" s="6"/>
      <c r="OLF35" s="6"/>
      <c r="OLG35" s="6"/>
      <c r="OLH35" s="6"/>
      <c r="OLI35" s="6"/>
      <c r="OLJ35" s="6"/>
      <c r="OLK35" s="6"/>
      <c r="OLL35" s="6"/>
      <c r="OLM35" s="6"/>
      <c r="OLN35" s="6"/>
      <c r="OLO35" s="6"/>
      <c r="OLP35" s="6"/>
      <c r="OLQ35" s="6"/>
      <c r="OLR35" s="6"/>
      <c r="OLS35" s="6"/>
      <c r="OLT35" s="6"/>
      <c r="OLU35" s="6"/>
      <c r="OLV35" s="6"/>
      <c r="OLW35" s="6"/>
      <c r="OLX35" s="6"/>
      <c r="OLY35" s="6"/>
      <c r="OLZ35" s="6"/>
      <c r="OMA35" s="6"/>
      <c r="OMB35" s="6"/>
      <c r="OMC35" s="6"/>
      <c r="OMD35" s="6"/>
      <c r="OME35" s="6"/>
      <c r="OMF35" s="6"/>
      <c r="OMG35" s="6"/>
      <c r="OMH35" s="6"/>
      <c r="OMI35" s="6"/>
      <c r="OMJ35" s="6"/>
      <c r="OMK35" s="6"/>
      <c r="OML35" s="6"/>
      <c r="OMM35" s="6"/>
      <c r="OMN35" s="6"/>
      <c r="OMO35" s="6"/>
      <c r="OMP35" s="6"/>
      <c r="OMQ35" s="6"/>
      <c r="OMR35" s="6"/>
      <c r="OMS35" s="6"/>
      <c r="OMT35" s="6"/>
      <c r="OMU35" s="6"/>
      <c r="OMV35" s="6"/>
      <c r="OMW35" s="6"/>
      <c r="OMX35" s="6"/>
      <c r="OMY35" s="6"/>
      <c r="OMZ35" s="6"/>
      <c r="ONA35" s="6"/>
      <c r="ONB35" s="6"/>
      <c r="ONC35" s="6"/>
      <c r="OND35" s="6"/>
      <c r="ONE35" s="6"/>
      <c r="ONF35" s="6"/>
      <c r="ONG35" s="6"/>
      <c r="ONH35" s="6"/>
      <c r="ONI35" s="6"/>
      <c r="ONJ35" s="6"/>
      <c r="ONK35" s="6"/>
      <c r="ONL35" s="6"/>
      <c r="ONM35" s="6"/>
      <c r="ONN35" s="6"/>
      <c r="ONO35" s="6"/>
      <c r="ONP35" s="6"/>
      <c r="ONQ35" s="6"/>
      <c r="ONR35" s="6"/>
      <c r="ONS35" s="6"/>
      <c r="ONT35" s="6"/>
      <c r="ONU35" s="6"/>
      <c r="ONV35" s="6"/>
      <c r="ONW35" s="6"/>
      <c r="ONX35" s="6"/>
      <c r="ONY35" s="6"/>
      <c r="ONZ35" s="6"/>
      <c r="OOA35" s="6"/>
      <c r="OOB35" s="6"/>
      <c r="OOC35" s="6"/>
      <c r="OOD35" s="6"/>
      <c r="OOE35" s="6"/>
      <c r="OOF35" s="6"/>
      <c r="OOG35" s="6"/>
      <c r="OOH35" s="6"/>
      <c r="OOI35" s="6"/>
      <c r="OOJ35" s="6"/>
      <c r="OOK35" s="6"/>
      <c r="OOL35" s="6"/>
      <c r="OOM35" s="6"/>
      <c r="OON35" s="6"/>
      <c r="OOO35" s="6"/>
      <c r="OOP35" s="6"/>
      <c r="OOQ35" s="6"/>
      <c r="OOR35" s="6"/>
      <c r="OOS35" s="6"/>
      <c r="OOT35" s="6"/>
      <c r="OOU35" s="6"/>
      <c r="OOV35" s="6"/>
      <c r="OOW35" s="6"/>
      <c r="OOX35" s="6"/>
      <c r="OOY35" s="6"/>
      <c r="OOZ35" s="6"/>
      <c r="OPA35" s="6"/>
      <c r="OPB35" s="6"/>
      <c r="OPC35" s="6"/>
      <c r="OPD35" s="6"/>
      <c r="OPE35" s="6"/>
      <c r="OPF35" s="6"/>
      <c r="OPG35" s="6"/>
      <c r="OPH35" s="6"/>
      <c r="OPI35" s="6"/>
      <c r="OPJ35" s="6"/>
      <c r="OPK35" s="6"/>
      <c r="OPL35" s="6"/>
      <c r="OPM35" s="6"/>
      <c r="OPN35" s="6"/>
      <c r="OPO35" s="6"/>
      <c r="OPP35" s="6"/>
      <c r="OPQ35" s="6"/>
      <c r="OPR35" s="6"/>
      <c r="OPS35" s="6"/>
      <c r="OPT35" s="6"/>
      <c r="OPU35" s="6"/>
      <c r="OPV35" s="6"/>
      <c r="OPW35" s="6"/>
      <c r="OPX35" s="6"/>
      <c r="OPY35" s="6"/>
      <c r="OPZ35" s="6"/>
      <c r="OQA35" s="6"/>
      <c r="OQB35" s="6"/>
      <c r="OQC35" s="6"/>
      <c r="OQD35" s="6"/>
      <c r="OQE35" s="6"/>
      <c r="OQF35" s="6"/>
      <c r="OQG35" s="6"/>
      <c r="OQH35" s="6"/>
      <c r="OQI35" s="6"/>
      <c r="OQJ35" s="6"/>
      <c r="OQK35" s="6"/>
      <c r="OQL35" s="6"/>
      <c r="OQM35" s="6"/>
      <c r="OQN35" s="6"/>
      <c r="OQO35" s="6"/>
      <c r="OQP35" s="6"/>
      <c r="OQQ35" s="6"/>
      <c r="OQR35" s="6"/>
      <c r="OQS35" s="6"/>
      <c r="OQT35" s="6"/>
      <c r="OQU35" s="6"/>
      <c r="OQV35" s="6"/>
      <c r="OQW35" s="6"/>
      <c r="OQX35" s="6"/>
      <c r="OQY35" s="6"/>
      <c r="OQZ35" s="6"/>
      <c r="ORA35" s="6"/>
      <c r="ORB35" s="6"/>
      <c r="ORC35" s="6"/>
      <c r="ORD35" s="6"/>
      <c r="ORE35" s="6"/>
      <c r="ORF35" s="6"/>
      <c r="ORG35" s="6"/>
      <c r="ORH35" s="6"/>
      <c r="ORI35" s="6"/>
      <c r="ORJ35" s="6"/>
      <c r="ORK35" s="6"/>
      <c r="ORL35" s="6"/>
      <c r="ORM35" s="6"/>
      <c r="ORN35" s="6"/>
      <c r="ORO35" s="6"/>
      <c r="ORP35" s="6"/>
      <c r="ORQ35" s="6"/>
      <c r="ORR35" s="6"/>
      <c r="ORS35" s="6"/>
      <c r="ORT35" s="6"/>
      <c r="ORU35" s="6"/>
      <c r="ORV35" s="6"/>
      <c r="ORW35" s="6"/>
      <c r="ORX35" s="6"/>
      <c r="ORY35" s="6"/>
      <c r="ORZ35" s="6"/>
      <c r="OSA35" s="6"/>
      <c r="OSB35" s="6"/>
      <c r="OSC35" s="6"/>
      <c r="OSD35" s="6"/>
      <c r="OSE35" s="6"/>
      <c r="OSF35" s="6"/>
      <c r="OSG35" s="6"/>
      <c r="OSH35" s="6"/>
      <c r="OSI35" s="6"/>
      <c r="OSJ35" s="6"/>
      <c r="OSK35" s="6"/>
      <c r="OSL35" s="6"/>
      <c r="OSM35" s="6"/>
      <c r="OSN35" s="6"/>
      <c r="OSO35" s="6"/>
      <c r="OSP35" s="6"/>
      <c r="OSQ35" s="6"/>
      <c r="OSR35" s="6"/>
      <c r="OSS35" s="6"/>
      <c r="OST35" s="6"/>
      <c r="OSU35" s="6"/>
      <c r="OSV35" s="6"/>
      <c r="OSW35" s="6"/>
      <c r="OSX35" s="6"/>
      <c r="OSY35" s="6"/>
      <c r="OSZ35" s="6"/>
      <c r="OTA35" s="6"/>
      <c r="OTB35" s="6"/>
      <c r="OTC35" s="6"/>
      <c r="OTD35" s="6"/>
      <c r="OTE35" s="6"/>
      <c r="OTF35" s="6"/>
      <c r="OTG35" s="6"/>
      <c r="OTH35" s="6"/>
      <c r="OTI35" s="6"/>
      <c r="OTJ35" s="6"/>
      <c r="OTK35" s="6"/>
      <c r="OTL35" s="6"/>
      <c r="OTM35" s="6"/>
      <c r="OTN35" s="6"/>
      <c r="OTO35" s="6"/>
      <c r="OTP35" s="6"/>
      <c r="OTQ35" s="6"/>
      <c r="OTR35" s="6"/>
      <c r="OTS35" s="6"/>
      <c r="OTT35" s="6"/>
      <c r="OTU35" s="6"/>
      <c r="OTV35" s="6"/>
      <c r="OTW35" s="6"/>
      <c r="OTX35" s="6"/>
      <c r="OTY35" s="6"/>
      <c r="OTZ35" s="6"/>
      <c r="OUA35" s="6"/>
      <c r="OUB35" s="6"/>
      <c r="OUC35" s="6"/>
      <c r="OUD35" s="6"/>
      <c r="OUE35" s="6"/>
      <c r="OUF35" s="6"/>
      <c r="OUG35" s="6"/>
      <c r="OUH35" s="6"/>
      <c r="OUI35" s="6"/>
      <c r="OUJ35" s="6"/>
      <c r="OUK35" s="6"/>
      <c r="OUL35" s="6"/>
      <c r="OUM35" s="6"/>
      <c r="OUN35" s="6"/>
      <c r="OUO35" s="6"/>
      <c r="OUP35" s="6"/>
      <c r="OUQ35" s="6"/>
      <c r="OUR35" s="6"/>
      <c r="OUS35" s="6"/>
      <c r="OUT35" s="6"/>
      <c r="OUU35" s="6"/>
      <c r="OUV35" s="6"/>
      <c r="OUW35" s="6"/>
      <c r="OUX35" s="6"/>
      <c r="OUY35" s="6"/>
      <c r="OUZ35" s="6"/>
      <c r="OVA35" s="6"/>
      <c r="OVB35" s="6"/>
      <c r="OVC35" s="6"/>
      <c r="OVD35" s="6"/>
      <c r="OVE35" s="6"/>
      <c r="OVF35" s="6"/>
      <c r="OVG35" s="6"/>
      <c r="OVH35" s="6"/>
      <c r="OVI35" s="6"/>
      <c r="OVJ35" s="6"/>
      <c r="OVK35" s="6"/>
      <c r="OVL35" s="6"/>
      <c r="OVM35" s="6"/>
      <c r="OVN35" s="6"/>
      <c r="OVO35" s="6"/>
      <c r="OVP35" s="6"/>
      <c r="OVQ35" s="6"/>
      <c r="OVR35" s="6"/>
      <c r="OVS35" s="6"/>
      <c r="OVT35" s="6"/>
      <c r="OVU35" s="6"/>
      <c r="OVV35" s="6"/>
      <c r="OVW35" s="6"/>
      <c r="OVX35" s="6"/>
      <c r="OVY35" s="6"/>
      <c r="OVZ35" s="6"/>
      <c r="OWA35" s="6"/>
      <c r="OWB35" s="6"/>
      <c r="OWC35" s="6"/>
      <c r="OWD35" s="6"/>
      <c r="OWE35" s="6"/>
      <c r="OWF35" s="6"/>
      <c r="OWG35" s="6"/>
      <c r="OWH35" s="6"/>
      <c r="OWI35" s="6"/>
      <c r="OWJ35" s="6"/>
      <c r="OWK35" s="6"/>
      <c r="OWL35" s="6"/>
      <c r="OWM35" s="6"/>
      <c r="OWN35" s="6"/>
      <c r="OWO35" s="6"/>
      <c r="OWP35" s="6"/>
      <c r="OWQ35" s="6"/>
      <c r="OWR35" s="6"/>
      <c r="OWS35" s="6"/>
      <c r="OWT35" s="6"/>
      <c r="OWU35" s="6"/>
      <c r="OWV35" s="6"/>
      <c r="OWW35" s="6"/>
      <c r="OWX35" s="6"/>
      <c r="OWY35" s="6"/>
      <c r="OWZ35" s="6"/>
      <c r="OXA35" s="6"/>
      <c r="OXB35" s="6"/>
      <c r="OXC35" s="6"/>
      <c r="OXD35" s="6"/>
      <c r="OXE35" s="6"/>
      <c r="OXF35" s="6"/>
      <c r="OXG35" s="6"/>
      <c r="OXH35" s="6"/>
      <c r="OXI35" s="6"/>
      <c r="OXJ35" s="6"/>
      <c r="OXK35" s="6"/>
      <c r="OXL35" s="6"/>
      <c r="OXM35" s="6"/>
      <c r="OXN35" s="6"/>
      <c r="OXO35" s="6"/>
      <c r="OXP35" s="6"/>
      <c r="OXQ35" s="6"/>
      <c r="OXR35" s="6"/>
      <c r="OXS35" s="6"/>
      <c r="OXT35" s="6"/>
      <c r="OXU35" s="6"/>
      <c r="OXV35" s="6"/>
      <c r="OXW35" s="6"/>
      <c r="OXX35" s="6"/>
      <c r="OXY35" s="6"/>
      <c r="OXZ35" s="6"/>
      <c r="OYA35" s="6"/>
      <c r="OYB35" s="6"/>
      <c r="OYC35" s="6"/>
      <c r="OYD35" s="6"/>
      <c r="OYE35" s="6"/>
      <c r="OYF35" s="6"/>
      <c r="OYG35" s="6"/>
      <c r="OYH35" s="6"/>
      <c r="OYI35" s="6"/>
      <c r="OYJ35" s="6"/>
      <c r="OYK35" s="6"/>
      <c r="OYL35" s="6"/>
      <c r="OYM35" s="6"/>
      <c r="OYN35" s="6"/>
      <c r="OYO35" s="6"/>
      <c r="OYP35" s="6"/>
      <c r="OYQ35" s="6"/>
      <c r="OYR35" s="6"/>
      <c r="OYS35" s="6"/>
      <c r="OYT35" s="6"/>
      <c r="OYU35" s="6"/>
      <c r="OYV35" s="6"/>
      <c r="OYW35" s="6"/>
      <c r="OYX35" s="6"/>
      <c r="OYY35" s="6"/>
      <c r="OYZ35" s="6"/>
      <c r="OZA35" s="6"/>
      <c r="OZB35" s="6"/>
      <c r="OZC35" s="6"/>
      <c r="OZD35" s="6"/>
      <c r="OZE35" s="6"/>
      <c r="OZF35" s="6"/>
      <c r="OZG35" s="6"/>
      <c r="OZH35" s="6"/>
      <c r="OZI35" s="6"/>
      <c r="OZJ35" s="6"/>
      <c r="OZK35" s="6"/>
      <c r="OZL35" s="6"/>
      <c r="OZM35" s="6"/>
      <c r="OZN35" s="6"/>
      <c r="OZO35" s="6"/>
      <c r="OZP35" s="6"/>
      <c r="OZQ35" s="6"/>
      <c r="OZR35" s="6"/>
      <c r="OZS35" s="6"/>
      <c r="OZT35" s="6"/>
      <c r="OZU35" s="6"/>
      <c r="OZV35" s="6"/>
      <c r="OZW35" s="6"/>
      <c r="OZX35" s="6"/>
      <c r="OZY35" s="6"/>
      <c r="OZZ35" s="6"/>
      <c r="PAA35" s="6"/>
      <c r="PAB35" s="6"/>
      <c r="PAC35" s="6"/>
      <c r="PAD35" s="6"/>
      <c r="PAE35" s="6"/>
      <c r="PAF35" s="6"/>
      <c r="PAG35" s="6"/>
      <c r="PAH35" s="6"/>
      <c r="PAI35" s="6"/>
      <c r="PAJ35" s="6"/>
      <c r="PAK35" s="6"/>
      <c r="PAL35" s="6"/>
      <c r="PAM35" s="6"/>
      <c r="PAN35" s="6"/>
      <c r="PAO35" s="6"/>
      <c r="PAP35" s="6"/>
      <c r="PAQ35" s="6"/>
      <c r="PAR35" s="6"/>
      <c r="PAS35" s="6"/>
      <c r="PAT35" s="6"/>
      <c r="PAU35" s="6"/>
      <c r="PAV35" s="6"/>
      <c r="PAW35" s="6"/>
      <c r="PAX35" s="6"/>
      <c r="PAY35" s="6"/>
      <c r="PAZ35" s="6"/>
      <c r="PBA35" s="6"/>
      <c r="PBB35" s="6"/>
      <c r="PBC35" s="6"/>
      <c r="PBD35" s="6"/>
      <c r="PBE35" s="6"/>
      <c r="PBF35" s="6"/>
      <c r="PBG35" s="6"/>
      <c r="PBH35" s="6"/>
      <c r="PBI35" s="6"/>
      <c r="PBJ35" s="6"/>
      <c r="PBK35" s="6"/>
      <c r="PBL35" s="6"/>
      <c r="PBM35" s="6"/>
      <c r="PBN35" s="6"/>
      <c r="PBO35" s="6"/>
      <c r="PBP35" s="6"/>
      <c r="PBQ35" s="6"/>
      <c r="PBR35" s="6"/>
      <c r="PBS35" s="6"/>
      <c r="PBT35" s="6"/>
      <c r="PBU35" s="6"/>
      <c r="PBV35" s="6"/>
      <c r="PBW35" s="6"/>
      <c r="PBX35" s="6"/>
      <c r="PBY35" s="6"/>
      <c r="PBZ35" s="6"/>
      <c r="PCA35" s="6"/>
      <c r="PCB35" s="6"/>
      <c r="PCC35" s="6"/>
      <c r="PCD35" s="6"/>
      <c r="PCE35" s="6"/>
      <c r="PCF35" s="6"/>
      <c r="PCG35" s="6"/>
      <c r="PCH35" s="6"/>
      <c r="PCI35" s="6"/>
      <c r="PCJ35" s="6"/>
      <c r="PCK35" s="6"/>
      <c r="PCL35" s="6"/>
      <c r="PCM35" s="6"/>
      <c r="PCN35" s="6"/>
      <c r="PCO35" s="6"/>
      <c r="PCP35" s="6"/>
      <c r="PCQ35" s="6"/>
      <c r="PCR35" s="6"/>
      <c r="PCS35" s="6"/>
      <c r="PCT35" s="6"/>
      <c r="PCU35" s="6"/>
      <c r="PCV35" s="6"/>
      <c r="PCW35" s="6"/>
      <c r="PCX35" s="6"/>
      <c r="PCY35" s="6"/>
      <c r="PCZ35" s="6"/>
      <c r="PDA35" s="6"/>
      <c r="PDB35" s="6"/>
      <c r="PDC35" s="6"/>
      <c r="PDD35" s="6"/>
      <c r="PDE35" s="6"/>
      <c r="PDF35" s="6"/>
      <c r="PDG35" s="6"/>
      <c r="PDH35" s="6"/>
      <c r="PDI35" s="6"/>
      <c r="PDJ35" s="6"/>
      <c r="PDK35" s="6"/>
      <c r="PDL35" s="6"/>
      <c r="PDM35" s="6"/>
      <c r="PDN35" s="6"/>
      <c r="PDO35" s="6"/>
      <c r="PDP35" s="6"/>
      <c r="PDQ35" s="6"/>
      <c r="PDR35" s="6"/>
      <c r="PDS35" s="6"/>
      <c r="PDT35" s="6"/>
      <c r="PDU35" s="6"/>
      <c r="PDV35" s="6"/>
      <c r="PDW35" s="6"/>
      <c r="PDX35" s="6"/>
      <c r="PDY35" s="6"/>
      <c r="PDZ35" s="6"/>
      <c r="PEA35" s="6"/>
      <c r="PEB35" s="6"/>
      <c r="PEC35" s="6"/>
      <c r="PED35" s="6"/>
      <c r="PEE35" s="6"/>
      <c r="PEF35" s="6"/>
      <c r="PEG35" s="6"/>
      <c r="PEH35" s="6"/>
      <c r="PEI35" s="6"/>
      <c r="PEJ35" s="6"/>
      <c r="PEK35" s="6"/>
      <c r="PEL35" s="6"/>
      <c r="PEM35" s="6"/>
      <c r="PEN35" s="6"/>
      <c r="PEO35" s="6"/>
      <c r="PEP35" s="6"/>
      <c r="PEQ35" s="6"/>
      <c r="PER35" s="6"/>
      <c r="PES35" s="6"/>
      <c r="PET35" s="6"/>
      <c r="PEU35" s="6"/>
      <c r="PEV35" s="6"/>
      <c r="PEW35" s="6"/>
      <c r="PEX35" s="6"/>
      <c r="PEY35" s="6"/>
      <c r="PEZ35" s="6"/>
      <c r="PFA35" s="6"/>
      <c r="PFB35" s="6"/>
      <c r="PFC35" s="6"/>
      <c r="PFD35" s="6"/>
      <c r="PFE35" s="6"/>
      <c r="PFF35" s="6"/>
      <c r="PFG35" s="6"/>
      <c r="PFH35" s="6"/>
      <c r="PFI35" s="6"/>
      <c r="PFJ35" s="6"/>
      <c r="PFK35" s="6"/>
      <c r="PFL35" s="6"/>
      <c r="PFM35" s="6"/>
      <c r="PFN35" s="6"/>
      <c r="PFO35" s="6"/>
      <c r="PFP35" s="6"/>
      <c r="PFQ35" s="6"/>
      <c r="PFR35" s="6"/>
      <c r="PFS35" s="6"/>
      <c r="PFT35" s="6"/>
      <c r="PFU35" s="6"/>
      <c r="PFV35" s="6"/>
      <c r="PFW35" s="6"/>
      <c r="PFX35" s="6"/>
      <c r="PFY35" s="6"/>
      <c r="PFZ35" s="6"/>
      <c r="PGA35" s="6"/>
      <c r="PGB35" s="6"/>
      <c r="PGC35" s="6"/>
      <c r="PGD35" s="6"/>
      <c r="PGE35" s="6"/>
      <c r="PGF35" s="6"/>
      <c r="PGG35" s="6"/>
      <c r="PGH35" s="6"/>
      <c r="PGI35" s="6"/>
      <c r="PGJ35" s="6"/>
      <c r="PGK35" s="6"/>
      <c r="PGL35" s="6"/>
      <c r="PGM35" s="6"/>
      <c r="PGN35" s="6"/>
      <c r="PGO35" s="6"/>
      <c r="PGP35" s="6"/>
      <c r="PGQ35" s="6"/>
      <c r="PGR35" s="6"/>
      <c r="PGS35" s="6"/>
      <c r="PGT35" s="6"/>
      <c r="PGU35" s="6"/>
      <c r="PGV35" s="6"/>
      <c r="PGW35" s="6"/>
      <c r="PGX35" s="6"/>
      <c r="PGY35" s="6"/>
      <c r="PGZ35" s="6"/>
      <c r="PHA35" s="6"/>
      <c r="PHB35" s="6"/>
      <c r="PHC35" s="6"/>
      <c r="PHD35" s="6"/>
      <c r="PHE35" s="6"/>
      <c r="PHF35" s="6"/>
      <c r="PHG35" s="6"/>
      <c r="PHH35" s="6"/>
      <c r="PHI35" s="6"/>
      <c r="PHJ35" s="6"/>
      <c r="PHK35" s="6"/>
      <c r="PHL35" s="6"/>
      <c r="PHM35" s="6"/>
      <c r="PHN35" s="6"/>
      <c r="PHO35" s="6"/>
      <c r="PHP35" s="6"/>
      <c r="PHQ35" s="6"/>
      <c r="PHR35" s="6"/>
      <c r="PHS35" s="6"/>
      <c r="PHT35" s="6"/>
      <c r="PHU35" s="6"/>
      <c r="PHV35" s="6"/>
      <c r="PHW35" s="6"/>
      <c r="PHX35" s="6"/>
      <c r="PHY35" s="6"/>
      <c r="PHZ35" s="6"/>
      <c r="PIA35" s="6"/>
      <c r="PIB35" s="6"/>
      <c r="PIC35" s="6"/>
      <c r="PID35" s="6"/>
      <c r="PIE35" s="6"/>
      <c r="PIF35" s="6"/>
      <c r="PIG35" s="6"/>
      <c r="PIH35" s="6"/>
      <c r="PII35" s="6"/>
      <c r="PIJ35" s="6"/>
      <c r="PIK35" s="6"/>
      <c r="PIL35" s="6"/>
      <c r="PIM35" s="6"/>
      <c r="PIN35" s="6"/>
      <c r="PIO35" s="6"/>
      <c r="PIP35" s="6"/>
      <c r="PIQ35" s="6"/>
      <c r="PIR35" s="6"/>
      <c r="PIS35" s="6"/>
      <c r="PIT35" s="6"/>
      <c r="PIU35" s="6"/>
      <c r="PIV35" s="6"/>
      <c r="PIW35" s="6"/>
      <c r="PIX35" s="6"/>
      <c r="PIY35" s="6"/>
      <c r="PIZ35" s="6"/>
      <c r="PJA35" s="6"/>
      <c r="PJB35" s="6"/>
      <c r="PJC35" s="6"/>
      <c r="PJD35" s="6"/>
      <c r="PJE35" s="6"/>
      <c r="PJF35" s="6"/>
      <c r="PJG35" s="6"/>
      <c r="PJH35" s="6"/>
      <c r="PJI35" s="6"/>
      <c r="PJJ35" s="6"/>
      <c r="PJK35" s="6"/>
      <c r="PJL35" s="6"/>
      <c r="PJM35" s="6"/>
      <c r="PJN35" s="6"/>
      <c r="PJO35" s="6"/>
      <c r="PJP35" s="6"/>
      <c r="PJQ35" s="6"/>
      <c r="PJR35" s="6"/>
      <c r="PJS35" s="6"/>
      <c r="PJT35" s="6"/>
      <c r="PJU35" s="6"/>
      <c r="PJV35" s="6"/>
      <c r="PJW35" s="6"/>
      <c r="PJX35" s="6"/>
      <c r="PJY35" s="6"/>
      <c r="PJZ35" s="6"/>
      <c r="PKA35" s="6"/>
      <c r="PKB35" s="6"/>
      <c r="PKC35" s="6"/>
      <c r="PKD35" s="6"/>
      <c r="PKE35" s="6"/>
      <c r="PKF35" s="6"/>
      <c r="PKG35" s="6"/>
      <c r="PKH35" s="6"/>
      <c r="PKI35" s="6"/>
      <c r="PKJ35" s="6"/>
      <c r="PKK35" s="6"/>
      <c r="PKL35" s="6"/>
      <c r="PKM35" s="6"/>
      <c r="PKN35" s="6"/>
      <c r="PKO35" s="6"/>
      <c r="PKP35" s="6"/>
      <c r="PKQ35" s="6"/>
      <c r="PKR35" s="6"/>
      <c r="PKS35" s="6"/>
      <c r="PKT35" s="6"/>
      <c r="PKU35" s="6"/>
      <c r="PKV35" s="6"/>
      <c r="PKW35" s="6"/>
      <c r="PKX35" s="6"/>
      <c r="PKY35" s="6"/>
      <c r="PKZ35" s="6"/>
      <c r="PLA35" s="6"/>
      <c r="PLB35" s="6"/>
      <c r="PLC35" s="6"/>
      <c r="PLD35" s="6"/>
      <c r="PLE35" s="6"/>
      <c r="PLF35" s="6"/>
      <c r="PLG35" s="6"/>
      <c r="PLH35" s="6"/>
      <c r="PLI35" s="6"/>
      <c r="PLJ35" s="6"/>
      <c r="PLK35" s="6"/>
      <c r="PLL35" s="6"/>
      <c r="PLM35" s="6"/>
      <c r="PLN35" s="6"/>
      <c r="PLO35" s="6"/>
      <c r="PLP35" s="6"/>
      <c r="PLQ35" s="6"/>
      <c r="PLR35" s="6"/>
      <c r="PLS35" s="6"/>
      <c r="PLT35" s="6"/>
      <c r="PLU35" s="6"/>
      <c r="PLV35" s="6"/>
      <c r="PLW35" s="6"/>
      <c r="PLX35" s="6"/>
      <c r="PLY35" s="6"/>
      <c r="PLZ35" s="6"/>
      <c r="PMA35" s="6"/>
      <c r="PMB35" s="6"/>
      <c r="PMC35" s="6"/>
      <c r="PMD35" s="6"/>
      <c r="PME35" s="6"/>
      <c r="PMF35" s="6"/>
      <c r="PMG35" s="6"/>
      <c r="PMH35" s="6"/>
      <c r="PMI35" s="6"/>
      <c r="PMJ35" s="6"/>
      <c r="PMK35" s="6"/>
      <c r="PML35" s="6"/>
      <c r="PMM35" s="6"/>
      <c r="PMN35" s="6"/>
      <c r="PMO35" s="6"/>
      <c r="PMP35" s="6"/>
      <c r="PMQ35" s="6"/>
      <c r="PMR35" s="6"/>
      <c r="PMS35" s="6"/>
      <c r="PMT35" s="6"/>
      <c r="PMU35" s="6"/>
      <c r="PMV35" s="6"/>
      <c r="PMW35" s="6"/>
      <c r="PMX35" s="6"/>
      <c r="PMY35" s="6"/>
      <c r="PMZ35" s="6"/>
      <c r="PNA35" s="6"/>
      <c r="PNB35" s="6"/>
      <c r="PNC35" s="6"/>
      <c r="PND35" s="6"/>
      <c r="PNE35" s="6"/>
      <c r="PNF35" s="6"/>
      <c r="PNG35" s="6"/>
      <c r="PNH35" s="6"/>
      <c r="PNI35" s="6"/>
      <c r="PNJ35" s="6"/>
      <c r="PNK35" s="6"/>
      <c r="PNL35" s="6"/>
      <c r="PNM35" s="6"/>
      <c r="PNN35" s="6"/>
      <c r="PNO35" s="6"/>
      <c r="PNP35" s="6"/>
      <c r="PNQ35" s="6"/>
      <c r="PNR35" s="6"/>
      <c r="PNS35" s="6"/>
      <c r="PNT35" s="6"/>
      <c r="PNU35" s="6"/>
      <c r="PNV35" s="6"/>
      <c r="PNW35" s="6"/>
      <c r="PNX35" s="6"/>
      <c r="PNY35" s="6"/>
      <c r="PNZ35" s="6"/>
      <c r="POA35" s="6"/>
      <c r="POB35" s="6"/>
      <c r="POC35" s="6"/>
      <c r="POD35" s="6"/>
      <c r="POE35" s="6"/>
      <c r="POF35" s="6"/>
      <c r="POG35" s="6"/>
      <c r="POH35" s="6"/>
      <c r="POI35" s="6"/>
      <c r="POJ35" s="6"/>
      <c r="POK35" s="6"/>
      <c r="POL35" s="6"/>
      <c r="POM35" s="6"/>
      <c r="PON35" s="6"/>
      <c r="POO35" s="6"/>
      <c r="POP35" s="6"/>
      <c r="POQ35" s="6"/>
      <c r="POR35" s="6"/>
      <c r="POS35" s="6"/>
      <c r="POT35" s="6"/>
      <c r="POU35" s="6"/>
      <c r="POV35" s="6"/>
      <c r="POW35" s="6"/>
      <c r="POX35" s="6"/>
      <c r="POY35" s="6"/>
      <c r="POZ35" s="6"/>
      <c r="PPA35" s="6"/>
      <c r="PPB35" s="6"/>
      <c r="PPC35" s="6"/>
      <c r="PPD35" s="6"/>
      <c r="PPE35" s="6"/>
      <c r="PPF35" s="6"/>
      <c r="PPG35" s="6"/>
      <c r="PPH35" s="6"/>
      <c r="PPI35" s="6"/>
      <c r="PPJ35" s="6"/>
      <c r="PPK35" s="6"/>
      <c r="PPL35" s="6"/>
      <c r="PPM35" s="6"/>
      <c r="PPN35" s="6"/>
      <c r="PPO35" s="6"/>
      <c r="PPP35" s="6"/>
      <c r="PPQ35" s="6"/>
      <c r="PPR35" s="6"/>
      <c r="PPS35" s="6"/>
      <c r="PPT35" s="6"/>
      <c r="PPU35" s="6"/>
      <c r="PPV35" s="6"/>
      <c r="PPW35" s="6"/>
      <c r="PPX35" s="6"/>
      <c r="PPY35" s="6"/>
      <c r="PPZ35" s="6"/>
      <c r="PQA35" s="6"/>
      <c r="PQB35" s="6"/>
      <c r="PQC35" s="6"/>
      <c r="PQD35" s="6"/>
      <c r="PQE35" s="6"/>
      <c r="PQF35" s="6"/>
      <c r="PQG35" s="6"/>
      <c r="PQH35" s="6"/>
      <c r="PQI35" s="6"/>
      <c r="PQJ35" s="6"/>
      <c r="PQK35" s="6"/>
      <c r="PQL35" s="6"/>
      <c r="PQM35" s="6"/>
      <c r="PQN35" s="6"/>
      <c r="PQO35" s="6"/>
      <c r="PQP35" s="6"/>
      <c r="PQQ35" s="6"/>
      <c r="PQR35" s="6"/>
      <c r="PQS35" s="6"/>
      <c r="PQT35" s="6"/>
      <c r="PQU35" s="6"/>
      <c r="PQV35" s="6"/>
      <c r="PQW35" s="6"/>
      <c r="PQX35" s="6"/>
      <c r="PQY35" s="6"/>
      <c r="PQZ35" s="6"/>
      <c r="PRA35" s="6"/>
      <c r="PRB35" s="6"/>
      <c r="PRC35" s="6"/>
      <c r="PRD35" s="6"/>
      <c r="PRE35" s="6"/>
      <c r="PRF35" s="6"/>
      <c r="PRG35" s="6"/>
      <c r="PRH35" s="6"/>
      <c r="PRI35" s="6"/>
      <c r="PRJ35" s="6"/>
      <c r="PRK35" s="6"/>
      <c r="PRL35" s="6"/>
      <c r="PRM35" s="6"/>
      <c r="PRN35" s="6"/>
      <c r="PRO35" s="6"/>
      <c r="PRP35" s="6"/>
      <c r="PRQ35" s="6"/>
      <c r="PRR35" s="6"/>
      <c r="PRS35" s="6"/>
      <c r="PRT35" s="6"/>
      <c r="PRU35" s="6"/>
      <c r="PRV35" s="6"/>
      <c r="PRW35" s="6"/>
      <c r="PRX35" s="6"/>
      <c r="PRY35" s="6"/>
      <c r="PRZ35" s="6"/>
      <c r="PSA35" s="6"/>
      <c r="PSB35" s="6"/>
      <c r="PSC35" s="6"/>
      <c r="PSD35" s="6"/>
      <c r="PSE35" s="6"/>
      <c r="PSF35" s="6"/>
      <c r="PSG35" s="6"/>
      <c r="PSH35" s="6"/>
      <c r="PSI35" s="6"/>
      <c r="PSJ35" s="6"/>
      <c r="PSK35" s="6"/>
      <c r="PSL35" s="6"/>
      <c r="PSM35" s="6"/>
      <c r="PSN35" s="6"/>
      <c r="PSO35" s="6"/>
      <c r="PSP35" s="6"/>
      <c r="PSQ35" s="6"/>
      <c r="PSR35" s="6"/>
      <c r="PSS35" s="6"/>
      <c r="PST35" s="6"/>
      <c r="PSU35" s="6"/>
      <c r="PSV35" s="6"/>
      <c r="PSW35" s="6"/>
      <c r="PSX35" s="6"/>
      <c r="PSY35" s="6"/>
      <c r="PSZ35" s="6"/>
      <c r="PTA35" s="6"/>
      <c r="PTB35" s="6"/>
      <c r="PTC35" s="6"/>
      <c r="PTD35" s="6"/>
      <c r="PTE35" s="6"/>
      <c r="PTF35" s="6"/>
      <c r="PTG35" s="6"/>
      <c r="PTH35" s="6"/>
      <c r="PTI35" s="6"/>
      <c r="PTJ35" s="6"/>
      <c r="PTK35" s="6"/>
      <c r="PTL35" s="6"/>
      <c r="PTM35" s="6"/>
      <c r="PTN35" s="6"/>
      <c r="PTO35" s="6"/>
      <c r="PTP35" s="6"/>
      <c r="PTQ35" s="6"/>
      <c r="PTR35" s="6"/>
      <c r="PTS35" s="6"/>
      <c r="PTT35" s="6"/>
      <c r="PTU35" s="6"/>
      <c r="PTV35" s="6"/>
      <c r="PTW35" s="6"/>
      <c r="PTX35" s="6"/>
      <c r="PTY35" s="6"/>
      <c r="PTZ35" s="6"/>
      <c r="PUA35" s="6"/>
      <c r="PUB35" s="6"/>
      <c r="PUC35" s="6"/>
      <c r="PUD35" s="6"/>
      <c r="PUE35" s="6"/>
      <c r="PUF35" s="6"/>
      <c r="PUG35" s="6"/>
      <c r="PUH35" s="6"/>
      <c r="PUI35" s="6"/>
      <c r="PUJ35" s="6"/>
      <c r="PUK35" s="6"/>
      <c r="PUL35" s="6"/>
      <c r="PUM35" s="6"/>
      <c r="PUN35" s="6"/>
      <c r="PUO35" s="6"/>
      <c r="PUP35" s="6"/>
      <c r="PUQ35" s="6"/>
      <c r="PUR35" s="6"/>
      <c r="PUS35" s="6"/>
      <c r="PUT35" s="6"/>
      <c r="PUU35" s="6"/>
      <c r="PUV35" s="6"/>
      <c r="PUW35" s="6"/>
      <c r="PUX35" s="6"/>
      <c r="PUY35" s="6"/>
      <c r="PUZ35" s="6"/>
      <c r="PVA35" s="6"/>
      <c r="PVB35" s="6"/>
      <c r="PVC35" s="6"/>
      <c r="PVD35" s="6"/>
      <c r="PVE35" s="6"/>
      <c r="PVF35" s="6"/>
      <c r="PVG35" s="6"/>
      <c r="PVH35" s="6"/>
      <c r="PVI35" s="6"/>
      <c r="PVJ35" s="6"/>
      <c r="PVK35" s="6"/>
      <c r="PVL35" s="6"/>
      <c r="PVM35" s="6"/>
      <c r="PVN35" s="6"/>
      <c r="PVO35" s="6"/>
      <c r="PVP35" s="6"/>
      <c r="PVQ35" s="6"/>
      <c r="PVR35" s="6"/>
      <c r="PVS35" s="6"/>
      <c r="PVT35" s="6"/>
      <c r="PVU35" s="6"/>
      <c r="PVV35" s="6"/>
      <c r="PVW35" s="6"/>
      <c r="PVX35" s="6"/>
      <c r="PVY35" s="6"/>
      <c r="PVZ35" s="6"/>
      <c r="PWA35" s="6"/>
      <c r="PWB35" s="6"/>
      <c r="PWC35" s="6"/>
      <c r="PWD35" s="6"/>
      <c r="PWE35" s="6"/>
      <c r="PWF35" s="6"/>
      <c r="PWG35" s="6"/>
      <c r="PWH35" s="6"/>
      <c r="PWI35" s="6"/>
      <c r="PWJ35" s="6"/>
      <c r="PWK35" s="6"/>
      <c r="PWL35" s="6"/>
      <c r="PWM35" s="6"/>
      <c r="PWN35" s="6"/>
      <c r="PWO35" s="6"/>
      <c r="PWP35" s="6"/>
      <c r="PWQ35" s="6"/>
      <c r="PWR35" s="6"/>
      <c r="PWS35" s="6"/>
      <c r="PWT35" s="6"/>
      <c r="PWU35" s="6"/>
      <c r="PWV35" s="6"/>
      <c r="PWW35" s="6"/>
      <c r="PWX35" s="6"/>
      <c r="PWY35" s="6"/>
      <c r="PWZ35" s="6"/>
      <c r="PXA35" s="6"/>
      <c r="PXB35" s="6"/>
      <c r="PXC35" s="6"/>
      <c r="PXD35" s="6"/>
      <c r="PXE35" s="6"/>
      <c r="PXF35" s="6"/>
      <c r="PXG35" s="6"/>
      <c r="PXH35" s="6"/>
      <c r="PXI35" s="6"/>
      <c r="PXJ35" s="6"/>
      <c r="PXK35" s="6"/>
      <c r="PXL35" s="6"/>
      <c r="PXM35" s="6"/>
      <c r="PXN35" s="6"/>
      <c r="PXO35" s="6"/>
      <c r="PXP35" s="6"/>
      <c r="PXQ35" s="6"/>
      <c r="PXR35" s="6"/>
      <c r="PXS35" s="6"/>
      <c r="PXT35" s="6"/>
      <c r="PXU35" s="6"/>
      <c r="PXV35" s="6"/>
      <c r="PXW35" s="6"/>
      <c r="PXX35" s="6"/>
      <c r="PXY35" s="6"/>
      <c r="PXZ35" s="6"/>
      <c r="PYA35" s="6"/>
      <c r="PYB35" s="6"/>
      <c r="PYC35" s="6"/>
      <c r="PYD35" s="6"/>
      <c r="PYE35" s="6"/>
      <c r="PYF35" s="6"/>
      <c r="PYG35" s="6"/>
      <c r="PYH35" s="6"/>
      <c r="PYI35" s="6"/>
      <c r="PYJ35" s="6"/>
      <c r="PYK35" s="6"/>
      <c r="PYL35" s="6"/>
      <c r="PYM35" s="6"/>
      <c r="PYN35" s="6"/>
      <c r="PYO35" s="6"/>
      <c r="PYP35" s="6"/>
      <c r="PYQ35" s="6"/>
      <c r="PYR35" s="6"/>
      <c r="PYS35" s="6"/>
      <c r="PYT35" s="6"/>
      <c r="PYU35" s="6"/>
      <c r="PYV35" s="6"/>
      <c r="PYW35" s="6"/>
      <c r="PYX35" s="6"/>
      <c r="PYY35" s="6"/>
      <c r="PYZ35" s="6"/>
      <c r="PZA35" s="6"/>
      <c r="PZB35" s="6"/>
      <c r="PZC35" s="6"/>
      <c r="PZD35" s="6"/>
      <c r="PZE35" s="6"/>
      <c r="PZF35" s="6"/>
      <c r="PZG35" s="6"/>
      <c r="PZH35" s="6"/>
      <c r="PZI35" s="6"/>
      <c r="PZJ35" s="6"/>
      <c r="PZK35" s="6"/>
      <c r="PZL35" s="6"/>
      <c r="PZM35" s="6"/>
      <c r="PZN35" s="6"/>
      <c r="PZO35" s="6"/>
      <c r="PZP35" s="6"/>
      <c r="PZQ35" s="6"/>
      <c r="PZR35" s="6"/>
      <c r="PZS35" s="6"/>
      <c r="PZT35" s="6"/>
      <c r="PZU35" s="6"/>
      <c r="PZV35" s="6"/>
      <c r="PZW35" s="6"/>
      <c r="PZX35" s="6"/>
      <c r="PZY35" s="6"/>
      <c r="PZZ35" s="6"/>
      <c r="QAA35" s="6"/>
      <c r="QAB35" s="6"/>
      <c r="QAC35" s="6"/>
      <c r="QAD35" s="6"/>
      <c r="QAE35" s="6"/>
      <c r="QAF35" s="6"/>
      <c r="QAG35" s="6"/>
      <c r="QAH35" s="6"/>
      <c r="QAI35" s="6"/>
      <c r="QAJ35" s="6"/>
      <c r="QAK35" s="6"/>
      <c r="QAL35" s="6"/>
      <c r="QAM35" s="6"/>
      <c r="QAN35" s="6"/>
      <c r="QAO35" s="6"/>
      <c r="QAP35" s="6"/>
      <c r="QAQ35" s="6"/>
      <c r="QAR35" s="6"/>
      <c r="QAS35" s="6"/>
      <c r="QAT35" s="6"/>
      <c r="QAU35" s="6"/>
      <c r="QAV35" s="6"/>
      <c r="QAW35" s="6"/>
      <c r="QAX35" s="6"/>
      <c r="QAY35" s="6"/>
      <c r="QAZ35" s="6"/>
      <c r="QBA35" s="6"/>
      <c r="QBB35" s="6"/>
      <c r="QBC35" s="6"/>
      <c r="QBD35" s="6"/>
      <c r="QBE35" s="6"/>
      <c r="QBF35" s="6"/>
      <c r="QBG35" s="6"/>
      <c r="QBH35" s="6"/>
      <c r="QBI35" s="6"/>
      <c r="QBJ35" s="6"/>
      <c r="QBK35" s="6"/>
      <c r="QBL35" s="6"/>
      <c r="QBM35" s="6"/>
      <c r="QBN35" s="6"/>
      <c r="QBO35" s="6"/>
      <c r="QBP35" s="6"/>
      <c r="QBQ35" s="6"/>
      <c r="QBR35" s="6"/>
      <c r="QBS35" s="6"/>
      <c r="QBT35" s="6"/>
      <c r="QBU35" s="6"/>
      <c r="QBV35" s="6"/>
      <c r="QBW35" s="6"/>
      <c r="QBX35" s="6"/>
      <c r="QBY35" s="6"/>
      <c r="QBZ35" s="6"/>
      <c r="QCA35" s="6"/>
      <c r="QCB35" s="6"/>
      <c r="QCC35" s="6"/>
      <c r="QCD35" s="6"/>
      <c r="QCE35" s="6"/>
      <c r="QCF35" s="6"/>
      <c r="QCG35" s="6"/>
      <c r="QCH35" s="6"/>
      <c r="QCI35" s="6"/>
      <c r="QCJ35" s="6"/>
      <c r="QCK35" s="6"/>
      <c r="QCL35" s="6"/>
      <c r="QCM35" s="6"/>
      <c r="QCN35" s="6"/>
      <c r="QCO35" s="6"/>
      <c r="QCP35" s="6"/>
      <c r="QCQ35" s="6"/>
      <c r="QCR35" s="6"/>
      <c r="QCS35" s="6"/>
      <c r="QCT35" s="6"/>
      <c r="QCU35" s="6"/>
      <c r="QCV35" s="6"/>
      <c r="QCW35" s="6"/>
      <c r="QCX35" s="6"/>
      <c r="QCY35" s="6"/>
      <c r="QCZ35" s="6"/>
      <c r="QDA35" s="6"/>
      <c r="QDB35" s="6"/>
      <c r="QDC35" s="6"/>
      <c r="QDD35" s="6"/>
      <c r="QDE35" s="6"/>
      <c r="QDF35" s="6"/>
      <c r="QDG35" s="6"/>
      <c r="QDH35" s="6"/>
      <c r="QDI35" s="6"/>
      <c r="QDJ35" s="6"/>
      <c r="QDK35" s="6"/>
      <c r="QDL35" s="6"/>
      <c r="QDM35" s="6"/>
      <c r="QDN35" s="6"/>
      <c r="QDO35" s="6"/>
      <c r="QDP35" s="6"/>
      <c r="QDQ35" s="6"/>
      <c r="QDR35" s="6"/>
      <c r="QDS35" s="6"/>
      <c r="QDT35" s="6"/>
      <c r="QDU35" s="6"/>
      <c r="QDV35" s="6"/>
      <c r="QDW35" s="6"/>
      <c r="QDX35" s="6"/>
      <c r="QDY35" s="6"/>
      <c r="QDZ35" s="6"/>
      <c r="QEA35" s="6"/>
      <c r="QEB35" s="6"/>
      <c r="QEC35" s="6"/>
      <c r="QED35" s="6"/>
      <c r="QEE35" s="6"/>
      <c r="QEF35" s="6"/>
      <c r="QEG35" s="6"/>
      <c r="QEH35" s="6"/>
      <c r="QEI35" s="6"/>
      <c r="QEJ35" s="6"/>
      <c r="QEK35" s="6"/>
      <c r="QEL35" s="6"/>
      <c r="QEM35" s="6"/>
      <c r="QEN35" s="6"/>
      <c r="QEO35" s="6"/>
      <c r="QEP35" s="6"/>
      <c r="QEQ35" s="6"/>
      <c r="QER35" s="6"/>
      <c r="QES35" s="6"/>
      <c r="QET35" s="6"/>
      <c r="QEU35" s="6"/>
      <c r="QEV35" s="6"/>
      <c r="QEW35" s="6"/>
      <c r="QEX35" s="6"/>
      <c r="QEY35" s="6"/>
      <c r="QEZ35" s="6"/>
      <c r="QFA35" s="6"/>
      <c r="QFB35" s="6"/>
      <c r="QFC35" s="6"/>
      <c r="QFD35" s="6"/>
      <c r="QFE35" s="6"/>
      <c r="QFF35" s="6"/>
      <c r="QFG35" s="6"/>
      <c r="QFH35" s="6"/>
      <c r="QFI35" s="6"/>
      <c r="QFJ35" s="6"/>
      <c r="QFK35" s="6"/>
      <c r="QFL35" s="6"/>
      <c r="QFM35" s="6"/>
      <c r="QFN35" s="6"/>
      <c r="QFO35" s="6"/>
      <c r="QFP35" s="6"/>
      <c r="QFQ35" s="6"/>
      <c r="QFR35" s="6"/>
      <c r="QFS35" s="6"/>
      <c r="QFT35" s="6"/>
      <c r="QFU35" s="6"/>
      <c r="QFV35" s="6"/>
      <c r="QFW35" s="6"/>
      <c r="QFX35" s="6"/>
      <c r="QFY35" s="6"/>
      <c r="QFZ35" s="6"/>
      <c r="QGA35" s="6"/>
      <c r="QGB35" s="6"/>
      <c r="QGC35" s="6"/>
      <c r="QGD35" s="6"/>
      <c r="QGE35" s="6"/>
      <c r="QGF35" s="6"/>
      <c r="QGG35" s="6"/>
      <c r="QGH35" s="6"/>
      <c r="QGI35" s="6"/>
      <c r="QGJ35" s="6"/>
      <c r="QGK35" s="6"/>
      <c r="QGL35" s="6"/>
      <c r="QGM35" s="6"/>
      <c r="QGN35" s="6"/>
      <c r="QGO35" s="6"/>
      <c r="QGP35" s="6"/>
      <c r="QGQ35" s="6"/>
      <c r="QGR35" s="6"/>
      <c r="QGS35" s="6"/>
      <c r="QGT35" s="6"/>
      <c r="QGU35" s="6"/>
      <c r="QGV35" s="6"/>
      <c r="QGW35" s="6"/>
      <c r="QGX35" s="6"/>
      <c r="QGY35" s="6"/>
      <c r="QGZ35" s="6"/>
      <c r="QHA35" s="6"/>
      <c r="QHB35" s="6"/>
      <c r="QHC35" s="6"/>
      <c r="QHD35" s="6"/>
      <c r="QHE35" s="6"/>
      <c r="QHF35" s="6"/>
      <c r="QHG35" s="6"/>
      <c r="QHH35" s="6"/>
      <c r="QHI35" s="6"/>
      <c r="QHJ35" s="6"/>
      <c r="QHK35" s="6"/>
      <c r="QHL35" s="6"/>
      <c r="QHM35" s="6"/>
      <c r="QHN35" s="6"/>
      <c r="QHO35" s="6"/>
      <c r="QHP35" s="6"/>
      <c r="QHQ35" s="6"/>
      <c r="QHR35" s="6"/>
      <c r="QHS35" s="6"/>
      <c r="QHT35" s="6"/>
      <c r="QHU35" s="6"/>
      <c r="QHV35" s="6"/>
      <c r="QHW35" s="6"/>
      <c r="QHX35" s="6"/>
      <c r="QHY35" s="6"/>
      <c r="QHZ35" s="6"/>
      <c r="QIA35" s="6"/>
      <c r="QIB35" s="6"/>
      <c r="QIC35" s="6"/>
      <c r="QID35" s="6"/>
      <c r="QIE35" s="6"/>
      <c r="QIF35" s="6"/>
      <c r="QIG35" s="6"/>
      <c r="QIH35" s="6"/>
      <c r="QII35" s="6"/>
      <c r="QIJ35" s="6"/>
      <c r="QIK35" s="6"/>
      <c r="QIL35" s="6"/>
      <c r="QIM35" s="6"/>
      <c r="QIN35" s="6"/>
      <c r="QIO35" s="6"/>
      <c r="QIP35" s="6"/>
      <c r="QIQ35" s="6"/>
      <c r="QIR35" s="6"/>
      <c r="QIS35" s="6"/>
      <c r="QIT35" s="6"/>
      <c r="QIU35" s="6"/>
      <c r="QIV35" s="6"/>
      <c r="QIW35" s="6"/>
      <c r="QIX35" s="6"/>
      <c r="QIY35" s="6"/>
      <c r="QIZ35" s="6"/>
      <c r="QJA35" s="6"/>
      <c r="QJB35" s="6"/>
      <c r="QJC35" s="6"/>
      <c r="QJD35" s="6"/>
      <c r="QJE35" s="6"/>
      <c r="QJF35" s="6"/>
      <c r="QJG35" s="6"/>
      <c r="QJH35" s="6"/>
      <c r="QJI35" s="6"/>
      <c r="QJJ35" s="6"/>
      <c r="QJK35" s="6"/>
      <c r="QJL35" s="6"/>
      <c r="QJM35" s="6"/>
      <c r="QJN35" s="6"/>
      <c r="QJO35" s="6"/>
      <c r="QJP35" s="6"/>
      <c r="QJQ35" s="6"/>
      <c r="QJR35" s="6"/>
      <c r="QJS35" s="6"/>
      <c r="QJT35" s="6"/>
      <c r="QJU35" s="6"/>
      <c r="QJV35" s="6"/>
      <c r="QJW35" s="6"/>
      <c r="QJX35" s="6"/>
      <c r="QJY35" s="6"/>
      <c r="QJZ35" s="6"/>
      <c r="QKA35" s="6"/>
      <c r="QKB35" s="6"/>
      <c r="QKC35" s="6"/>
      <c r="QKD35" s="6"/>
      <c r="QKE35" s="6"/>
      <c r="QKF35" s="6"/>
      <c r="QKG35" s="6"/>
      <c r="QKH35" s="6"/>
      <c r="QKI35" s="6"/>
      <c r="QKJ35" s="6"/>
      <c r="QKK35" s="6"/>
      <c r="QKL35" s="6"/>
      <c r="QKM35" s="6"/>
      <c r="QKN35" s="6"/>
      <c r="QKO35" s="6"/>
      <c r="QKP35" s="6"/>
      <c r="QKQ35" s="6"/>
      <c r="QKR35" s="6"/>
      <c r="QKS35" s="6"/>
      <c r="QKT35" s="6"/>
      <c r="QKU35" s="6"/>
      <c r="QKV35" s="6"/>
      <c r="QKW35" s="6"/>
      <c r="QKX35" s="6"/>
      <c r="QKY35" s="6"/>
      <c r="QKZ35" s="6"/>
      <c r="QLA35" s="6"/>
      <c r="QLB35" s="6"/>
      <c r="QLC35" s="6"/>
      <c r="QLD35" s="6"/>
      <c r="QLE35" s="6"/>
      <c r="QLF35" s="6"/>
      <c r="QLG35" s="6"/>
      <c r="QLH35" s="6"/>
      <c r="QLI35" s="6"/>
      <c r="QLJ35" s="6"/>
      <c r="QLK35" s="6"/>
      <c r="QLL35" s="6"/>
      <c r="QLM35" s="6"/>
      <c r="QLN35" s="6"/>
      <c r="QLO35" s="6"/>
      <c r="QLP35" s="6"/>
      <c r="QLQ35" s="6"/>
      <c r="QLR35" s="6"/>
      <c r="QLS35" s="6"/>
      <c r="QLT35" s="6"/>
      <c r="QLU35" s="6"/>
      <c r="QLV35" s="6"/>
      <c r="QLW35" s="6"/>
      <c r="QLX35" s="6"/>
      <c r="QLY35" s="6"/>
      <c r="QLZ35" s="6"/>
      <c r="QMA35" s="6"/>
      <c r="QMB35" s="6"/>
      <c r="QMC35" s="6"/>
      <c r="QMD35" s="6"/>
      <c r="QME35" s="6"/>
      <c r="QMF35" s="6"/>
      <c r="QMG35" s="6"/>
      <c r="QMH35" s="6"/>
      <c r="QMI35" s="6"/>
      <c r="QMJ35" s="6"/>
      <c r="QMK35" s="6"/>
      <c r="QML35" s="6"/>
      <c r="QMM35" s="6"/>
      <c r="QMN35" s="6"/>
      <c r="QMO35" s="6"/>
      <c r="QMP35" s="6"/>
      <c r="QMQ35" s="6"/>
      <c r="QMR35" s="6"/>
      <c r="QMS35" s="6"/>
      <c r="QMT35" s="6"/>
      <c r="QMU35" s="6"/>
      <c r="QMV35" s="6"/>
      <c r="QMW35" s="6"/>
      <c r="QMX35" s="6"/>
      <c r="QMY35" s="6"/>
      <c r="QMZ35" s="6"/>
      <c r="QNA35" s="6"/>
      <c r="QNB35" s="6"/>
      <c r="QNC35" s="6"/>
      <c r="QND35" s="6"/>
      <c r="QNE35" s="6"/>
      <c r="QNF35" s="6"/>
      <c r="QNG35" s="6"/>
      <c r="QNH35" s="6"/>
      <c r="QNI35" s="6"/>
      <c r="QNJ35" s="6"/>
      <c r="QNK35" s="6"/>
      <c r="QNL35" s="6"/>
      <c r="QNM35" s="6"/>
      <c r="QNN35" s="6"/>
      <c r="QNO35" s="6"/>
      <c r="QNP35" s="6"/>
      <c r="QNQ35" s="6"/>
      <c r="QNR35" s="6"/>
      <c r="QNS35" s="6"/>
      <c r="QNT35" s="6"/>
      <c r="QNU35" s="6"/>
      <c r="QNV35" s="6"/>
      <c r="QNW35" s="6"/>
      <c r="QNX35" s="6"/>
      <c r="QNY35" s="6"/>
      <c r="QNZ35" s="6"/>
      <c r="QOA35" s="6"/>
      <c r="QOB35" s="6"/>
      <c r="QOC35" s="6"/>
      <c r="QOD35" s="6"/>
      <c r="QOE35" s="6"/>
      <c r="QOF35" s="6"/>
      <c r="QOG35" s="6"/>
      <c r="QOH35" s="6"/>
      <c r="QOI35" s="6"/>
      <c r="QOJ35" s="6"/>
      <c r="QOK35" s="6"/>
      <c r="QOL35" s="6"/>
      <c r="QOM35" s="6"/>
      <c r="QON35" s="6"/>
      <c r="QOO35" s="6"/>
      <c r="QOP35" s="6"/>
      <c r="QOQ35" s="6"/>
      <c r="QOR35" s="6"/>
      <c r="QOS35" s="6"/>
      <c r="QOT35" s="6"/>
      <c r="QOU35" s="6"/>
      <c r="QOV35" s="6"/>
      <c r="QOW35" s="6"/>
      <c r="QOX35" s="6"/>
      <c r="QOY35" s="6"/>
      <c r="QOZ35" s="6"/>
      <c r="QPA35" s="6"/>
      <c r="QPB35" s="6"/>
      <c r="QPC35" s="6"/>
      <c r="QPD35" s="6"/>
      <c r="QPE35" s="6"/>
      <c r="QPF35" s="6"/>
      <c r="QPG35" s="6"/>
      <c r="QPH35" s="6"/>
      <c r="QPI35" s="6"/>
      <c r="QPJ35" s="6"/>
      <c r="QPK35" s="6"/>
      <c r="QPL35" s="6"/>
      <c r="QPM35" s="6"/>
      <c r="QPN35" s="6"/>
      <c r="QPO35" s="6"/>
      <c r="QPP35" s="6"/>
      <c r="QPQ35" s="6"/>
      <c r="QPR35" s="6"/>
      <c r="QPS35" s="6"/>
      <c r="QPT35" s="6"/>
      <c r="QPU35" s="6"/>
      <c r="QPV35" s="6"/>
      <c r="QPW35" s="6"/>
      <c r="QPX35" s="6"/>
      <c r="QPY35" s="6"/>
      <c r="QPZ35" s="6"/>
      <c r="QQA35" s="6"/>
      <c r="QQB35" s="6"/>
      <c r="QQC35" s="6"/>
      <c r="QQD35" s="6"/>
      <c r="QQE35" s="6"/>
      <c r="QQF35" s="6"/>
      <c r="QQG35" s="6"/>
      <c r="QQH35" s="6"/>
      <c r="QQI35" s="6"/>
      <c r="QQJ35" s="6"/>
      <c r="QQK35" s="6"/>
      <c r="QQL35" s="6"/>
      <c r="QQM35" s="6"/>
      <c r="QQN35" s="6"/>
      <c r="QQO35" s="6"/>
      <c r="QQP35" s="6"/>
      <c r="QQQ35" s="6"/>
      <c r="QQR35" s="6"/>
      <c r="QQS35" s="6"/>
      <c r="QQT35" s="6"/>
      <c r="QQU35" s="6"/>
      <c r="QQV35" s="6"/>
      <c r="QQW35" s="6"/>
      <c r="QQX35" s="6"/>
      <c r="QQY35" s="6"/>
      <c r="QQZ35" s="6"/>
      <c r="QRA35" s="6"/>
      <c r="QRB35" s="6"/>
      <c r="QRC35" s="6"/>
      <c r="QRD35" s="6"/>
      <c r="QRE35" s="6"/>
      <c r="QRF35" s="6"/>
      <c r="QRG35" s="6"/>
      <c r="QRH35" s="6"/>
      <c r="QRI35" s="6"/>
      <c r="QRJ35" s="6"/>
      <c r="QRK35" s="6"/>
      <c r="QRL35" s="6"/>
      <c r="QRM35" s="6"/>
      <c r="QRN35" s="6"/>
      <c r="QRO35" s="6"/>
      <c r="QRP35" s="6"/>
      <c r="QRQ35" s="6"/>
      <c r="QRR35" s="6"/>
      <c r="QRS35" s="6"/>
      <c r="QRT35" s="6"/>
      <c r="QRU35" s="6"/>
      <c r="QRV35" s="6"/>
      <c r="QRW35" s="6"/>
      <c r="QRX35" s="6"/>
      <c r="QRY35" s="6"/>
      <c r="QRZ35" s="6"/>
      <c r="QSA35" s="6"/>
      <c r="QSB35" s="6"/>
      <c r="QSC35" s="6"/>
      <c r="QSD35" s="6"/>
      <c r="QSE35" s="6"/>
      <c r="QSF35" s="6"/>
      <c r="QSG35" s="6"/>
      <c r="QSH35" s="6"/>
      <c r="QSI35" s="6"/>
      <c r="QSJ35" s="6"/>
      <c r="QSK35" s="6"/>
      <c r="QSL35" s="6"/>
      <c r="QSM35" s="6"/>
      <c r="QSN35" s="6"/>
      <c r="QSO35" s="6"/>
      <c r="QSP35" s="6"/>
      <c r="QSQ35" s="6"/>
      <c r="QSR35" s="6"/>
      <c r="QSS35" s="6"/>
      <c r="QST35" s="6"/>
      <c r="QSU35" s="6"/>
      <c r="QSV35" s="6"/>
      <c r="QSW35" s="6"/>
      <c r="QSX35" s="6"/>
      <c r="QSY35" s="6"/>
      <c r="QSZ35" s="6"/>
      <c r="QTA35" s="6"/>
      <c r="QTB35" s="6"/>
      <c r="QTC35" s="6"/>
      <c r="QTD35" s="6"/>
      <c r="QTE35" s="6"/>
      <c r="QTF35" s="6"/>
      <c r="QTG35" s="6"/>
      <c r="QTH35" s="6"/>
      <c r="QTI35" s="6"/>
      <c r="QTJ35" s="6"/>
      <c r="QTK35" s="6"/>
      <c r="QTL35" s="6"/>
      <c r="QTM35" s="6"/>
      <c r="QTN35" s="6"/>
      <c r="QTO35" s="6"/>
      <c r="QTP35" s="6"/>
      <c r="QTQ35" s="6"/>
      <c r="QTR35" s="6"/>
      <c r="QTS35" s="6"/>
      <c r="QTT35" s="6"/>
      <c r="QTU35" s="6"/>
      <c r="QTV35" s="6"/>
      <c r="QTW35" s="6"/>
      <c r="QTX35" s="6"/>
      <c r="QTY35" s="6"/>
      <c r="QTZ35" s="6"/>
      <c r="QUA35" s="6"/>
      <c r="QUB35" s="6"/>
      <c r="QUC35" s="6"/>
      <c r="QUD35" s="6"/>
      <c r="QUE35" s="6"/>
      <c r="QUF35" s="6"/>
      <c r="QUG35" s="6"/>
      <c r="QUH35" s="6"/>
      <c r="QUI35" s="6"/>
      <c r="QUJ35" s="6"/>
      <c r="QUK35" s="6"/>
      <c r="QUL35" s="6"/>
      <c r="QUM35" s="6"/>
      <c r="QUN35" s="6"/>
      <c r="QUO35" s="6"/>
      <c r="QUP35" s="6"/>
      <c r="QUQ35" s="6"/>
      <c r="QUR35" s="6"/>
      <c r="QUS35" s="6"/>
      <c r="QUT35" s="6"/>
      <c r="QUU35" s="6"/>
      <c r="QUV35" s="6"/>
      <c r="QUW35" s="6"/>
      <c r="QUX35" s="6"/>
      <c r="QUY35" s="6"/>
      <c r="QUZ35" s="6"/>
      <c r="QVA35" s="6"/>
      <c r="QVB35" s="6"/>
      <c r="QVC35" s="6"/>
      <c r="QVD35" s="6"/>
      <c r="QVE35" s="6"/>
      <c r="QVF35" s="6"/>
      <c r="QVG35" s="6"/>
      <c r="QVH35" s="6"/>
      <c r="QVI35" s="6"/>
      <c r="QVJ35" s="6"/>
      <c r="QVK35" s="6"/>
      <c r="QVL35" s="6"/>
      <c r="QVM35" s="6"/>
      <c r="QVN35" s="6"/>
      <c r="QVO35" s="6"/>
      <c r="QVP35" s="6"/>
      <c r="QVQ35" s="6"/>
      <c r="QVR35" s="6"/>
      <c r="QVS35" s="6"/>
      <c r="QVT35" s="6"/>
      <c r="QVU35" s="6"/>
      <c r="QVV35" s="6"/>
      <c r="QVW35" s="6"/>
      <c r="QVX35" s="6"/>
      <c r="QVY35" s="6"/>
      <c r="QVZ35" s="6"/>
      <c r="QWA35" s="6"/>
      <c r="QWB35" s="6"/>
      <c r="QWC35" s="6"/>
      <c r="QWD35" s="6"/>
      <c r="QWE35" s="6"/>
      <c r="QWF35" s="6"/>
      <c r="QWG35" s="6"/>
      <c r="QWH35" s="6"/>
      <c r="QWI35" s="6"/>
      <c r="QWJ35" s="6"/>
      <c r="QWK35" s="6"/>
      <c r="QWL35" s="6"/>
      <c r="QWM35" s="6"/>
      <c r="QWN35" s="6"/>
      <c r="QWO35" s="6"/>
      <c r="QWP35" s="6"/>
      <c r="QWQ35" s="6"/>
      <c r="QWR35" s="6"/>
      <c r="QWS35" s="6"/>
      <c r="QWT35" s="6"/>
      <c r="QWU35" s="6"/>
      <c r="QWV35" s="6"/>
      <c r="QWW35" s="6"/>
      <c r="QWX35" s="6"/>
      <c r="QWY35" s="6"/>
      <c r="QWZ35" s="6"/>
      <c r="QXA35" s="6"/>
      <c r="QXB35" s="6"/>
      <c r="QXC35" s="6"/>
      <c r="QXD35" s="6"/>
      <c r="QXE35" s="6"/>
      <c r="QXF35" s="6"/>
      <c r="QXG35" s="6"/>
      <c r="QXH35" s="6"/>
      <c r="QXI35" s="6"/>
      <c r="QXJ35" s="6"/>
      <c r="QXK35" s="6"/>
      <c r="QXL35" s="6"/>
      <c r="QXM35" s="6"/>
      <c r="QXN35" s="6"/>
      <c r="QXO35" s="6"/>
      <c r="QXP35" s="6"/>
      <c r="QXQ35" s="6"/>
      <c r="QXR35" s="6"/>
      <c r="QXS35" s="6"/>
      <c r="QXT35" s="6"/>
      <c r="QXU35" s="6"/>
      <c r="QXV35" s="6"/>
      <c r="QXW35" s="6"/>
      <c r="QXX35" s="6"/>
      <c r="QXY35" s="6"/>
      <c r="QXZ35" s="6"/>
      <c r="QYA35" s="6"/>
      <c r="QYB35" s="6"/>
      <c r="QYC35" s="6"/>
      <c r="QYD35" s="6"/>
      <c r="QYE35" s="6"/>
      <c r="QYF35" s="6"/>
      <c r="QYG35" s="6"/>
      <c r="QYH35" s="6"/>
      <c r="QYI35" s="6"/>
      <c r="QYJ35" s="6"/>
      <c r="QYK35" s="6"/>
      <c r="QYL35" s="6"/>
      <c r="QYM35" s="6"/>
      <c r="QYN35" s="6"/>
      <c r="QYO35" s="6"/>
      <c r="QYP35" s="6"/>
      <c r="QYQ35" s="6"/>
      <c r="QYR35" s="6"/>
      <c r="QYS35" s="6"/>
      <c r="QYT35" s="6"/>
      <c r="QYU35" s="6"/>
      <c r="QYV35" s="6"/>
      <c r="QYW35" s="6"/>
      <c r="QYX35" s="6"/>
      <c r="QYY35" s="6"/>
      <c r="QYZ35" s="6"/>
      <c r="QZA35" s="6"/>
      <c r="QZB35" s="6"/>
      <c r="QZC35" s="6"/>
      <c r="QZD35" s="6"/>
      <c r="QZE35" s="6"/>
      <c r="QZF35" s="6"/>
      <c r="QZG35" s="6"/>
      <c r="QZH35" s="6"/>
      <c r="QZI35" s="6"/>
      <c r="QZJ35" s="6"/>
      <c r="QZK35" s="6"/>
      <c r="QZL35" s="6"/>
      <c r="QZM35" s="6"/>
      <c r="QZN35" s="6"/>
      <c r="QZO35" s="6"/>
      <c r="QZP35" s="6"/>
      <c r="QZQ35" s="6"/>
      <c r="QZR35" s="6"/>
      <c r="QZS35" s="6"/>
      <c r="QZT35" s="6"/>
      <c r="QZU35" s="6"/>
      <c r="QZV35" s="6"/>
      <c r="QZW35" s="6"/>
      <c r="QZX35" s="6"/>
      <c r="QZY35" s="6"/>
      <c r="QZZ35" s="6"/>
      <c r="RAA35" s="6"/>
      <c r="RAB35" s="6"/>
      <c r="RAC35" s="6"/>
      <c r="RAD35" s="6"/>
      <c r="RAE35" s="6"/>
      <c r="RAF35" s="6"/>
      <c r="RAG35" s="6"/>
      <c r="RAH35" s="6"/>
      <c r="RAI35" s="6"/>
      <c r="RAJ35" s="6"/>
      <c r="RAK35" s="6"/>
      <c r="RAL35" s="6"/>
      <c r="RAM35" s="6"/>
      <c r="RAN35" s="6"/>
      <c r="RAO35" s="6"/>
      <c r="RAP35" s="6"/>
      <c r="RAQ35" s="6"/>
      <c r="RAR35" s="6"/>
      <c r="RAS35" s="6"/>
      <c r="RAT35" s="6"/>
      <c r="RAU35" s="6"/>
      <c r="RAV35" s="6"/>
      <c r="RAW35" s="6"/>
      <c r="RAX35" s="6"/>
      <c r="RAY35" s="6"/>
      <c r="RAZ35" s="6"/>
      <c r="RBA35" s="6"/>
      <c r="RBB35" s="6"/>
      <c r="RBC35" s="6"/>
      <c r="RBD35" s="6"/>
      <c r="RBE35" s="6"/>
      <c r="RBF35" s="6"/>
      <c r="RBG35" s="6"/>
      <c r="RBH35" s="6"/>
      <c r="RBI35" s="6"/>
      <c r="RBJ35" s="6"/>
      <c r="RBK35" s="6"/>
      <c r="RBL35" s="6"/>
      <c r="RBM35" s="6"/>
      <c r="RBN35" s="6"/>
      <c r="RBO35" s="6"/>
      <c r="RBP35" s="6"/>
      <c r="RBQ35" s="6"/>
      <c r="RBR35" s="6"/>
      <c r="RBS35" s="6"/>
      <c r="RBT35" s="6"/>
      <c r="RBU35" s="6"/>
      <c r="RBV35" s="6"/>
      <c r="RBW35" s="6"/>
      <c r="RBX35" s="6"/>
      <c r="RBY35" s="6"/>
      <c r="RBZ35" s="6"/>
      <c r="RCA35" s="6"/>
      <c r="RCB35" s="6"/>
      <c r="RCC35" s="6"/>
      <c r="RCD35" s="6"/>
      <c r="RCE35" s="6"/>
      <c r="RCF35" s="6"/>
      <c r="RCG35" s="6"/>
      <c r="RCH35" s="6"/>
      <c r="RCI35" s="6"/>
      <c r="RCJ35" s="6"/>
      <c r="RCK35" s="6"/>
      <c r="RCL35" s="6"/>
      <c r="RCM35" s="6"/>
      <c r="RCN35" s="6"/>
      <c r="RCO35" s="6"/>
      <c r="RCP35" s="6"/>
      <c r="RCQ35" s="6"/>
      <c r="RCR35" s="6"/>
      <c r="RCS35" s="6"/>
      <c r="RCT35" s="6"/>
      <c r="RCU35" s="6"/>
      <c r="RCV35" s="6"/>
      <c r="RCW35" s="6"/>
      <c r="RCX35" s="6"/>
      <c r="RCY35" s="6"/>
      <c r="RCZ35" s="6"/>
      <c r="RDA35" s="6"/>
      <c r="RDB35" s="6"/>
      <c r="RDC35" s="6"/>
      <c r="RDD35" s="6"/>
      <c r="RDE35" s="6"/>
      <c r="RDF35" s="6"/>
      <c r="RDG35" s="6"/>
      <c r="RDH35" s="6"/>
      <c r="RDI35" s="6"/>
      <c r="RDJ35" s="6"/>
      <c r="RDK35" s="6"/>
      <c r="RDL35" s="6"/>
      <c r="RDM35" s="6"/>
      <c r="RDN35" s="6"/>
      <c r="RDO35" s="6"/>
      <c r="RDP35" s="6"/>
      <c r="RDQ35" s="6"/>
      <c r="RDR35" s="6"/>
      <c r="RDS35" s="6"/>
      <c r="RDT35" s="6"/>
      <c r="RDU35" s="6"/>
      <c r="RDV35" s="6"/>
      <c r="RDW35" s="6"/>
      <c r="RDX35" s="6"/>
      <c r="RDY35" s="6"/>
      <c r="RDZ35" s="6"/>
      <c r="REA35" s="6"/>
      <c r="REB35" s="6"/>
      <c r="REC35" s="6"/>
      <c r="RED35" s="6"/>
      <c r="REE35" s="6"/>
      <c r="REF35" s="6"/>
      <c r="REG35" s="6"/>
      <c r="REH35" s="6"/>
      <c r="REI35" s="6"/>
      <c r="REJ35" s="6"/>
      <c r="REK35" s="6"/>
      <c r="REL35" s="6"/>
      <c r="REM35" s="6"/>
      <c r="REN35" s="6"/>
      <c r="REO35" s="6"/>
      <c r="REP35" s="6"/>
      <c r="REQ35" s="6"/>
      <c r="RER35" s="6"/>
      <c r="RES35" s="6"/>
      <c r="RET35" s="6"/>
      <c r="REU35" s="6"/>
      <c r="REV35" s="6"/>
      <c r="REW35" s="6"/>
      <c r="REX35" s="6"/>
      <c r="REY35" s="6"/>
      <c r="REZ35" s="6"/>
      <c r="RFA35" s="6"/>
      <c r="RFB35" s="6"/>
      <c r="RFC35" s="6"/>
      <c r="RFD35" s="6"/>
      <c r="RFE35" s="6"/>
      <c r="RFF35" s="6"/>
      <c r="RFG35" s="6"/>
      <c r="RFH35" s="6"/>
      <c r="RFI35" s="6"/>
      <c r="RFJ35" s="6"/>
      <c r="RFK35" s="6"/>
      <c r="RFL35" s="6"/>
      <c r="RFM35" s="6"/>
      <c r="RFN35" s="6"/>
      <c r="RFO35" s="6"/>
      <c r="RFP35" s="6"/>
      <c r="RFQ35" s="6"/>
      <c r="RFR35" s="6"/>
      <c r="RFS35" s="6"/>
      <c r="RFT35" s="6"/>
      <c r="RFU35" s="6"/>
      <c r="RFV35" s="6"/>
      <c r="RFW35" s="6"/>
      <c r="RFX35" s="6"/>
      <c r="RFY35" s="6"/>
      <c r="RFZ35" s="6"/>
      <c r="RGA35" s="6"/>
      <c r="RGB35" s="6"/>
      <c r="RGC35" s="6"/>
      <c r="RGD35" s="6"/>
      <c r="RGE35" s="6"/>
      <c r="RGF35" s="6"/>
      <c r="RGG35" s="6"/>
      <c r="RGH35" s="6"/>
      <c r="RGI35" s="6"/>
      <c r="RGJ35" s="6"/>
      <c r="RGK35" s="6"/>
      <c r="RGL35" s="6"/>
      <c r="RGM35" s="6"/>
      <c r="RGN35" s="6"/>
      <c r="RGO35" s="6"/>
      <c r="RGP35" s="6"/>
      <c r="RGQ35" s="6"/>
      <c r="RGR35" s="6"/>
      <c r="RGS35" s="6"/>
      <c r="RGT35" s="6"/>
      <c r="RGU35" s="6"/>
      <c r="RGV35" s="6"/>
      <c r="RGW35" s="6"/>
      <c r="RGX35" s="6"/>
      <c r="RGY35" s="6"/>
      <c r="RGZ35" s="6"/>
      <c r="RHA35" s="6"/>
      <c r="RHB35" s="6"/>
      <c r="RHC35" s="6"/>
      <c r="RHD35" s="6"/>
      <c r="RHE35" s="6"/>
      <c r="RHF35" s="6"/>
      <c r="RHG35" s="6"/>
      <c r="RHH35" s="6"/>
      <c r="RHI35" s="6"/>
      <c r="RHJ35" s="6"/>
      <c r="RHK35" s="6"/>
      <c r="RHL35" s="6"/>
      <c r="RHM35" s="6"/>
      <c r="RHN35" s="6"/>
      <c r="RHO35" s="6"/>
      <c r="RHP35" s="6"/>
      <c r="RHQ35" s="6"/>
      <c r="RHR35" s="6"/>
      <c r="RHS35" s="6"/>
      <c r="RHT35" s="6"/>
      <c r="RHU35" s="6"/>
      <c r="RHV35" s="6"/>
      <c r="RHW35" s="6"/>
      <c r="RHX35" s="6"/>
      <c r="RHY35" s="6"/>
      <c r="RHZ35" s="6"/>
      <c r="RIA35" s="6"/>
      <c r="RIB35" s="6"/>
      <c r="RIC35" s="6"/>
      <c r="RID35" s="6"/>
      <c r="RIE35" s="6"/>
      <c r="RIF35" s="6"/>
      <c r="RIG35" s="6"/>
      <c r="RIH35" s="6"/>
      <c r="RII35" s="6"/>
      <c r="RIJ35" s="6"/>
      <c r="RIK35" s="6"/>
      <c r="RIL35" s="6"/>
      <c r="RIM35" s="6"/>
      <c r="RIN35" s="6"/>
      <c r="RIO35" s="6"/>
      <c r="RIP35" s="6"/>
      <c r="RIQ35" s="6"/>
      <c r="RIR35" s="6"/>
      <c r="RIS35" s="6"/>
      <c r="RIT35" s="6"/>
      <c r="RIU35" s="6"/>
      <c r="RIV35" s="6"/>
      <c r="RIW35" s="6"/>
      <c r="RIX35" s="6"/>
      <c r="RIY35" s="6"/>
      <c r="RIZ35" s="6"/>
      <c r="RJA35" s="6"/>
      <c r="RJB35" s="6"/>
      <c r="RJC35" s="6"/>
      <c r="RJD35" s="6"/>
      <c r="RJE35" s="6"/>
      <c r="RJF35" s="6"/>
      <c r="RJG35" s="6"/>
      <c r="RJH35" s="6"/>
      <c r="RJI35" s="6"/>
      <c r="RJJ35" s="6"/>
      <c r="RJK35" s="6"/>
      <c r="RJL35" s="6"/>
      <c r="RJM35" s="6"/>
      <c r="RJN35" s="6"/>
      <c r="RJO35" s="6"/>
      <c r="RJP35" s="6"/>
      <c r="RJQ35" s="6"/>
      <c r="RJR35" s="6"/>
      <c r="RJS35" s="6"/>
      <c r="RJT35" s="6"/>
      <c r="RJU35" s="6"/>
      <c r="RJV35" s="6"/>
      <c r="RJW35" s="6"/>
      <c r="RJX35" s="6"/>
      <c r="RJY35" s="6"/>
      <c r="RJZ35" s="6"/>
      <c r="RKA35" s="6"/>
      <c r="RKB35" s="6"/>
      <c r="RKC35" s="6"/>
      <c r="RKD35" s="6"/>
      <c r="RKE35" s="6"/>
      <c r="RKF35" s="6"/>
      <c r="RKG35" s="6"/>
      <c r="RKH35" s="6"/>
      <c r="RKI35" s="6"/>
      <c r="RKJ35" s="6"/>
      <c r="RKK35" s="6"/>
      <c r="RKL35" s="6"/>
      <c r="RKM35" s="6"/>
      <c r="RKN35" s="6"/>
      <c r="RKO35" s="6"/>
      <c r="RKP35" s="6"/>
      <c r="RKQ35" s="6"/>
      <c r="RKR35" s="6"/>
      <c r="RKS35" s="6"/>
      <c r="RKT35" s="6"/>
      <c r="RKU35" s="6"/>
      <c r="RKV35" s="6"/>
      <c r="RKW35" s="6"/>
      <c r="RKX35" s="6"/>
      <c r="RKY35" s="6"/>
      <c r="RKZ35" s="6"/>
      <c r="RLA35" s="6"/>
      <c r="RLB35" s="6"/>
      <c r="RLC35" s="6"/>
      <c r="RLD35" s="6"/>
      <c r="RLE35" s="6"/>
      <c r="RLF35" s="6"/>
      <c r="RLG35" s="6"/>
      <c r="RLH35" s="6"/>
      <c r="RLI35" s="6"/>
      <c r="RLJ35" s="6"/>
      <c r="RLK35" s="6"/>
      <c r="RLL35" s="6"/>
      <c r="RLM35" s="6"/>
      <c r="RLN35" s="6"/>
      <c r="RLO35" s="6"/>
      <c r="RLP35" s="6"/>
      <c r="RLQ35" s="6"/>
      <c r="RLR35" s="6"/>
      <c r="RLS35" s="6"/>
      <c r="RLT35" s="6"/>
      <c r="RLU35" s="6"/>
      <c r="RLV35" s="6"/>
      <c r="RLW35" s="6"/>
      <c r="RLX35" s="6"/>
      <c r="RLY35" s="6"/>
      <c r="RLZ35" s="6"/>
      <c r="RMA35" s="6"/>
      <c r="RMB35" s="6"/>
      <c r="RMC35" s="6"/>
      <c r="RMD35" s="6"/>
      <c r="RME35" s="6"/>
      <c r="RMF35" s="6"/>
      <c r="RMG35" s="6"/>
      <c r="RMH35" s="6"/>
      <c r="RMI35" s="6"/>
      <c r="RMJ35" s="6"/>
      <c r="RMK35" s="6"/>
      <c r="RML35" s="6"/>
      <c r="RMM35" s="6"/>
      <c r="RMN35" s="6"/>
      <c r="RMO35" s="6"/>
      <c r="RMP35" s="6"/>
      <c r="RMQ35" s="6"/>
      <c r="RMR35" s="6"/>
      <c r="RMS35" s="6"/>
      <c r="RMT35" s="6"/>
      <c r="RMU35" s="6"/>
      <c r="RMV35" s="6"/>
      <c r="RMW35" s="6"/>
      <c r="RMX35" s="6"/>
      <c r="RMY35" s="6"/>
      <c r="RMZ35" s="6"/>
      <c r="RNA35" s="6"/>
      <c r="RNB35" s="6"/>
      <c r="RNC35" s="6"/>
      <c r="RND35" s="6"/>
      <c r="RNE35" s="6"/>
      <c r="RNF35" s="6"/>
      <c r="RNG35" s="6"/>
      <c r="RNH35" s="6"/>
      <c r="RNI35" s="6"/>
      <c r="RNJ35" s="6"/>
      <c r="RNK35" s="6"/>
      <c r="RNL35" s="6"/>
      <c r="RNM35" s="6"/>
      <c r="RNN35" s="6"/>
      <c r="RNO35" s="6"/>
      <c r="RNP35" s="6"/>
      <c r="RNQ35" s="6"/>
      <c r="RNR35" s="6"/>
      <c r="RNS35" s="6"/>
      <c r="RNT35" s="6"/>
      <c r="RNU35" s="6"/>
      <c r="RNV35" s="6"/>
      <c r="RNW35" s="6"/>
      <c r="RNX35" s="6"/>
      <c r="RNY35" s="6"/>
      <c r="RNZ35" s="6"/>
      <c r="ROA35" s="6"/>
      <c r="ROB35" s="6"/>
      <c r="ROC35" s="6"/>
      <c r="ROD35" s="6"/>
      <c r="ROE35" s="6"/>
      <c r="ROF35" s="6"/>
      <c r="ROG35" s="6"/>
      <c r="ROH35" s="6"/>
      <c r="ROI35" s="6"/>
      <c r="ROJ35" s="6"/>
      <c r="ROK35" s="6"/>
      <c r="ROL35" s="6"/>
      <c r="ROM35" s="6"/>
      <c r="RON35" s="6"/>
      <c r="ROO35" s="6"/>
      <c r="ROP35" s="6"/>
      <c r="ROQ35" s="6"/>
      <c r="ROR35" s="6"/>
      <c r="ROS35" s="6"/>
      <c r="ROT35" s="6"/>
      <c r="ROU35" s="6"/>
      <c r="ROV35" s="6"/>
      <c r="ROW35" s="6"/>
      <c r="ROX35" s="6"/>
      <c r="ROY35" s="6"/>
      <c r="ROZ35" s="6"/>
      <c r="RPA35" s="6"/>
      <c r="RPB35" s="6"/>
      <c r="RPC35" s="6"/>
      <c r="RPD35" s="6"/>
      <c r="RPE35" s="6"/>
      <c r="RPF35" s="6"/>
      <c r="RPG35" s="6"/>
      <c r="RPH35" s="6"/>
      <c r="RPI35" s="6"/>
      <c r="RPJ35" s="6"/>
      <c r="RPK35" s="6"/>
      <c r="RPL35" s="6"/>
      <c r="RPM35" s="6"/>
      <c r="RPN35" s="6"/>
      <c r="RPO35" s="6"/>
      <c r="RPP35" s="6"/>
      <c r="RPQ35" s="6"/>
      <c r="RPR35" s="6"/>
      <c r="RPS35" s="6"/>
      <c r="RPT35" s="6"/>
      <c r="RPU35" s="6"/>
      <c r="RPV35" s="6"/>
      <c r="RPW35" s="6"/>
      <c r="RPX35" s="6"/>
      <c r="RPY35" s="6"/>
      <c r="RPZ35" s="6"/>
      <c r="RQA35" s="6"/>
      <c r="RQB35" s="6"/>
      <c r="RQC35" s="6"/>
      <c r="RQD35" s="6"/>
      <c r="RQE35" s="6"/>
      <c r="RQF35" s="6"/>
      <c r="RQG35" s="6"/>
      <c r="RQH35" s="6"/>
      <c r="RQI35" s="6"/>
      <c r="RQJ35" s="6"/>
      <c r="RQK35" s="6"/>
      <c r="RQL35" s="6"/>
      <c r="RQM35" s="6"/>
      <c r="RQN35" s="6"/>
      <c r="RQO35" s="6"/>
      <c r="RQP35" s="6"/>
      <c r="RQQ35" s="6"/>
      <c r="RQR35" s="6"/>
      <c r="RQS35" s="6"/>
      <c r="RQT35" s="6"/>
      <c r="RQU35" s="6"/>
      <c r="RQV35" s="6"/>
      <c r="RQW35" s="6"/>
      <c r="RQX35" s="6"/>
      <c r="RQY35" s="6"/>
      <c r="RQZ35" s="6"/>
      <c r="RRA35" s="6"/>
      <c r="RRB35" s="6"/>
      <c r="RRC35" s="6"/>
      <c r="RRD35" s="6"/>
      <c r="RRE35" s="6"/>
      <c r="RRF35" s="6"/>
      <c r="RRG35" s="6"/>
      <c r="RRH35" s="6"/>
      <c r="RRI35" s="6"/>
      <c r="RRJ35" s="6"/>
      <c r="RRK35" s="6"/>
      <c r="RRL35" s="6"/>
      <c r="RRM35" s="6"/>
      <c r="RRN35" s="6"/>
      <c r="RRO35" s="6"/>
      <c r="RRP35" s="6"/>
      <c r="RRQ35" s="6"/>
      <c r="RRR35" s="6"/>
      <c r="RRS35" s="6"/>
      <c r="RRT35" s="6"/>
      <c r="RRU35" s="6"/>
      <c r="RRV35" s="6"/>
      <c r="RRW35" s="6"/>
      <c r="RRX35" s="6"/>
      <c r="RRY35" s="6"/>
      <c r="RRZ35" s="6"/>
      <c r="RSA35" s="6"/>
      <c r="RSB35" s="6"/>
      <c r="RSC35" s="6"/>
      <c r="RSD35" s="6"/>
      <c r="RSE35" s="6"/>
      <c r="RSF35" s="6"/>
      <c r="RSG35" s="6"/>
      <c r="RSH35" s="6"/>
      <c r="RSI35" s="6"/>
      <c r="RSJ35" s="6"/>
      <c r="RSK35" s="6"/>
      <c r="RSL35" s="6"/>
      <c r="RSM35" s="6"/>
      <c r="RSN35" s="6"/>
      <c r="RSO35" s="6"/>
      <c r="RSP35" s="6"/>
      <c r="RSQ35" s="6"/>
      <c r="RSR35" s="6"/>
      <c r="RSS35" s="6"/>
      <c r="RST35" s="6"/>
      <c r="RSU35" s="6"/>
      <c r="RSV35" s="6"/>
      <c r="RSW35" s="6"/>
      <c r="RSX35" s="6"/>
      <c r="RSY35" s="6"/>
      <c r="RSZ35" s="6"/>
      <c r="RTA35" s="6"/>
      <c r="RTB35" s="6"/>
      <c r="RTC35" s="6"/>
      <c r="RTD35" s="6"/>
      <c r="RTE35" s="6"/>
      <c r="RTF35" s="6"/>
      <c r="RTG35" s="6"/>
      <c r="RTH35" s="6"/>
      <c r="RTI35" s="6"/>
      <c r="RTJ35" s="6"/>
      <c r="RTK35" s="6"/>
      <c r="RTL35" s="6"/>
      <c r="RTM35" s="6"/>
      <c r="RTN35" s="6"/>
      <c r="RTO35" s="6"/>
      <c r="RTP35" s="6"/>
      <c r="RTQ35" s="6"/>
      <c r="RTR35" s="6"/>
      <c r="RTS35" s="6"/>
      <c r="RTT35" s="6"/>
      <c r="RTU35" s="6"/>
      <c r="RTV35" s="6"/>
      <c r="RTW35" s="6"/>
      <c r="RTX35" s="6"/>
      <c r="RTY35" s="6"/>
      <c r="RTZ35" s="6"/>
      <c r="RUA35" s="6"/>
      <c r="RUB35" s="6"/>
      <c r="RUC35" s="6"/>
      <c r="RUD35" s="6"/>
      <c r="RUE35" s="6"/>
      <c r="RUF35" s="6"/>
      <c r="RUG35" s="6"/>
      <c r="RUH35" s="6"/>
      <c r="RUI35" s="6"/>
      <c r="RUJ35" s="6"/>
      <c r="RUK35" s="6"/>
      <c r="RUL35" s="6"/>
      <c r="RUM35" s="6"/>
      <c r="RUN35" s="6"/>
      <c r="RUO35" s="6"/>
      <c r="RUP35" s="6"/>
      <c r="RUQ35" s="6"/>
      <c r="RUR35" s="6"/>
      <c r="RUS35" s="6"/>
      <c r="RUT35" s="6"/>
      <c r="RUU35" s="6"/>
      <c r="RUV35" s="6"/>
      <c r="RUW35" s="6"/>
      <c r="RUX35" s="6"/>
      <c r="RUY35" s="6"/>
      <c r="RUZ35" s="6"/>
      <c r="RVA35" s="6"/>
      <c r="RVB35" s="6"/>
      <c r="RVC35" s="6"/>
      <c r="RVD35" s="6"/>
      <c r="RVE35" s="6"/>
      <c r="RVF35" s="6"/>
      <c r="RVG35" s="6"/>
      <c r="RVH35" s="6"/>
      <c r="RVI35" s="6"/>
      <c r="RVJ35" s="6"/>
      <c r="RVK35" s="6"/>
      <c r="RVL35" s="6"/>
      <c r="RVM35" s="6"/>
      <c r="RVN35" s="6"/>
      <c r="RVO35" s="6"/>
      <c r="RVP35" s="6"/>
      <c r="RVQ35" s="6"/>
      <c r="RVR35" s="6"/>
      <c r="RVS35" s="6"/>
      <c r="RVT35" s="6"/>
      <c r="RVU35" s="6"/>
      <c r="RVV35" s="6"/>
      <c r="RVW35" s="6"/>
      <c r="RVX35" s="6"/>
      <c r="RVY35" s="6"/>
      <c r="RVZ35" s="6"/>
      <c r="RWA35" s="6"/>
      <c r="RWB35" s="6"/>
      <c r="RWC35" s="6"/>
      <c r="RWD35" s="6"/>
      <c r="RWE35" s="6"/>
      <c r="RWF35" s="6"/>
      <c r="RWG35" s="6"/>
      <c r="RWH35" s="6"/>
      <c r="RWI35" s="6"/>
      <c r="RWJ35" s="6"/>
      <c r="RWK35" s="6"/>
      <c r="RWL35" s="6"/>
      <c r="RWM35" s="6"/>
      <c r="RWN35" s="6"/>
      <c r="RWO35" s="6"/>
      <c r="RWP35" s="6"/>
      <c r="RWQ35" s="6"/>
      <c r="RWR35" s="6"/>
      <c r="RWS35" s="6"/>
      <c r="RWT35" s="6"/>
      <c r="RWU35" s="6"/>
      <c r="RWV35" s="6"/>
      <c r="RWW35" s="6"/>
      <c r="RWX35" s="6"/>
      <c r="RWY35" s="6"/>
      <c r="RWZ35" s="6"/>
      <c r="RXA35" s="6"/>
      <c r="RXB35" s="6"/>
      <c r="RXC35" s="6"/>
      <c r="RXD35" s="6"/>
      <c r="RXE35" s="6"/>
      <c r="RXF35" s="6"/>
      <c r="RXG35" s="6"/>
      <c r="RXH35" s="6"/>
      <c r="RXI35" s="6"/>
      <c r="RXJ35" s="6"/>
      <c r="RXK35" s="6"/>
      <c r="RXL35" s="6"/>
      <c r="RXM35" s="6"/>
      <c r="RXN35" s="6"/>
      <c r="RXO35" s="6"/>
      <c r="RXP35" s="6"/>
      <c r="RXQ35" s="6"/>
      <c r="RXR35" s="6"/>
      <c r="RXS35" s="6"/>
      <c r="RXT35" s="6"/>
      <c r="RXU35" s="6"/>
      <c r="RXV35" s="6"/>
      <c r="RXW35" s="6"/>
      <c r="RXX35" s="6"/>
      <c r="RXY35" s="6"/>
      <c r="RXZ35" s="6"/>
      <c r="RYA35" s="6"/>
      <c r="RYB35" s="6"/>
      <c r="RYC35" s="6"/>
      <c r="RYD35" s="6"/>
      <c r="RYE35" s="6"/>
      <c r="RYF35" s="6"/>
      <c r="RYG35" s="6"/>
      <c r="RYH35" s="6"/>
      <c r="RYI35" s="6"/>
      <c r="RYJ35" s="6"/>
      <c r="RYK35" s="6"/>
      <c r="RYL35" s="6"/>
      <c r="RYM35" s="6"/>
      <c r="RYN35" s="6"/>
      <c r="RYO35" s="6"/>
      <c r="RYP35" s="6"/>
      <c r="RYQ35" s="6"/>
      <c r="RYR35" s="6"/>
      <c r="RYS35" s="6"/>
      <c r="RYT35" s="6"/>
      <c r="RYU35" s="6"/>
      <c r="RYV35" s="6"/>
      <c r="RYW35" s="6"/>
      <c r="RYX35" s="6"/>
      <c r="RYY35" s="6"/>
      <c r="RYZ35" s="6"/>
      <c r="RZA35" s="6"/>
      <c r="RZB35" s="6"/>
      <c r="RZC35" s="6"/>
      <c r="RZD35" s="6"/>
      <c r="RZE35" s="6"/>
      <c r="RZF35" s="6"/>
      <c r="RZG35" s="6"/>
      <c r="RZH35" s="6"/>
      <c r="RZI35" s="6"/>
      <c r="RZJ35" s="6"/>
      <c r="RZK35" s="6"/>
      <c r="RZL35" s="6"/>
      <c r="RZM35" s="6"/>
      <c r="RZN35" s="6"/>
      <c r="RZO35" s="6"/>
      <c r="RZP35" s="6"/>
      <c r="RZQ35" s="6"/>
      <c r="RZR35" s="6"/>
      <c r="RZS35" s="6"/>
      <c r="RZT35" s="6"/>
      <c r="RZU35" s="6"/>
      <c r="RZV35" s="6"/>
      <c r="RZW35" s="6"/>
      <c r="RZX35" s="6"/>
      <c r="RZY35" s="6"/>
      <c r="RZZ35" s="6"/>
      <c r="SAA35" s="6"/>
      <c r="SAB35" s="6"/>
      <c r="SAC35" s="6"/>
      <c r="SAD35" s="6"/>
      <c r="SAE35" s="6"/>
      <c r="SAF35" s="6"/>
      <c r="SAG35" s="6"/>
      <c r="SAH35" s="6"/>
      <c r="SAI35" s="6"/>
      <c r="SAJ35" s="6"/>
      <c r="SAK35" s="6"/>
      <c r="SAL35" s="6"/>
      <c r="SAM35" s="6"/>
      <c r="SAN35" s="6"/>
      <c r="SAO35" s="6"/>
      <c r="SAP35" s="6"/>
      <c r="SAQ35" s="6"/>
      <c r="SAR35" s="6"/>
      <c r="SAS35" s="6"/>
      <c r="SAT35" s="6"/>
      <c r="SAU35" s="6"/>
      <c r="SAV35" s="6"/>
      <c r="SAW35" s="6"/>
      <c r="SAX35" s="6"/>
      <c r="SAY35" s="6"/>
      <c r="SAZ35" s="6"/>
      <c r="SBA35" s="6"/>
      <c r="SBB35" s="6"/>
      <c r="SBC35" s="6"/>
      <c r="SBD35" s="6"/>
      <c r="SBE35" s="6"/>
      <c r="SBF35" s="6"/>
      <c r="SBG35" s="6"/>
      <c r="SBH35" s="6"/>
      <c r="SBI35" s="6"/>
      <c r="SBJ35" s="6"/>
      <c r="SBK35" s="6"/>
      <c r="SBL35" s="6"/>
      <c r="SBM35" s="6"/>
      <c r="SBN35" s="6"/>
      <c r="SBO35" s="6"/>
      <c r="SBP35" s="6"/>
      <c r="SBQ35" s="6"/>
      <c r="SBR35" s="6"/>
      <c r="SBS35" s="6"/>
      <c r="SBT35" s="6"/>
      <c r="SBU35" s="6"/>
      <c r="SBV35" s="6"/>
      <c r="SBW35" s="6"/>
      <c r="SBX35" s="6"/>
      <c r="SBY35" s="6"/>
      <c r="SBZ35" s="6"/>
      <c r="SCA35" s="6"/>
      <c r="SCB35" s="6"/>
      <c r="SCC35" s="6"/>
      <c r="SCD35" s="6"/>
      <c r="SCE35" s="6"/>
      <c r="SCF35" s="6"/>
      <c r="SCG35" s="6"/>
      <c r="SCH35" s="6"/>
      <c r="SCI35" s="6"/>
      <c r="SCJ35" s="6"/>
      <c r="SCK35" s="6"/>
      <c r="SCL35" s="6"/>
      <c r="SCM35" s="6"/>
      <c r="SCN35" s="6"/>
      <c r="SCO35" s="6"/>
      <c r="SCP35" s="6"/>
      <c r="SCQ35" s="6"/>
      <c r="SCR35" s="6"/>
      <c r="SCS35" s="6"/>
      <c r="SCT35" s="6"/>
      <c r="SCU35" s="6"/>
      <c r="SCV35" s="6"/>
      <c r="SCW35" s="6"/>
      <c r="SCX35" s="6"/>
      <c r="SCY35" s="6"/>
      <c r="SCZ35" s="6"/>
      <c r="SDA35" s="6"/>
      <c r="SDB35" s="6"/>
      <c r="SDC35" s="6"/>
      <c r="SDD35" s="6"/>
      <c r="SDE35" s="6"/>
      <c r="SDF35" s="6"/>
      <c r="SDG35" s="6"/>
      <c r="SDH35" s="6"/>
      <c r="SDI35" s="6"/>
      <c r="SDJ35" s="6"/>
      <c r="SDK35" s="6"/>
      <c r="SDL35" s="6"/>
      <c r="SDM35" s="6"/>
      <c r="SDN35" s="6"/>
      <c r="SDO35" s="6"/>
      <c r="SDP35" s="6"/>
      <c r="SDQ35" s="6"/>
      <c r="SDR35" s="6"/>
      <c r="SDS35" s="6"/>
      <c r="SDT35" s="6"/>
      <c r="SDU35" s="6"/>
      <c r="SDV35" s="6"/>
      <c r="SDW35" s="6"/>
      <c r="SDX35" s="6"/>
      <c r="SDY35" s="6"/>
      <c r="SDZ35" s="6"/>
      <c r="SEA35" s="6"/>
      <c r="SEB35" s="6"/>
      <c r="SEC35" s="6"/>
      <c r="SED35" s="6"/>
      <c r="SEE35" s="6"/>
      <c r="SEF35" s="6"/>
      <c r="SEG35" s="6"/>
      <c r="SEH35" s="6"/>
      <c r="SEI35" s="6"/>
      <c r="SEJ35" s="6"/>
      <c r="SEK35" s="6"/>
      <c r="SEL35" s="6"/>
      <c r="SEM35" s="6"/>
      <c r="SEN35" s="6"/>
      <c r="SEO35" s="6"/>
      <c r="SEP35" s="6"/>
      <c r="SEQ35" s="6"/>
      <c r="SER35" s="6"/>
      <c r="SES35" s="6"/>
      <c r="SET35" s="6"/>
      <c r="SEU35" s="6"/>
      <c r="SEV35" s="6"/>
      <c r="SEW35" s="6"/>
      <c r="SEX35" s="6"/>
      <c r="SEY35" s="6"/>
      <c r="SEZ35" s="6"/>
      <c r="SFA35" s="6"/>
      <c r="SFB35" s="6"/>
      <c r="SFC35" s="6"/>
      <c r="SFD35" s="6"/>
      <c r="SFE35" s="6"/>
      <c r="SFF35" s="6"/>
      <c r="SFG35" s="6"/>
      <c r="SFH35" s="6"/>
      <c r="SFI35" s="6"/>
      <c r="SFJ35" s="6"/>
      <c r="SFK35" s="6"/>
      <c r="SFL35" s="6"/>
      <c r="SFM35" s="6"/>
      <c r="SFN35" s="6"/>
      <c r="SFO35" s="6"/>
      <c r="SFP35" s="6"/>
      <c r="SFQ35" s="6"/>
      <c r="SFR35" s="6"/>
      <c r="SFS35" s="6"/>
      <c r="SFT35" s="6"/>
      <c r="SFU35" s="6"/>
      <c r="SFV35" s="6"/>
      <c r="SFW35" s="6"/>
      <c r="SFX35" s="6"/>
      <c r="SFY35" s="6"/>
      <c r="SFZ35" s="6"/>
      <c r="SGA35" s="6"/>
      <c r="SGB35" s="6"/>
      <c r="SGC35" s="6"/>
      <c r="SGD35" s="6"/>
      <c r="SGE35" s="6"/>
      <c r="SGF35" s="6"/>
      <c r="SGG35" s="6"/>
      <c r="SGH35" s="6"/>
      <c r="SGI35" s="6"/>
      <c r="SGJ35" s="6"/>
      <c r="SGK35" s="6"/>
      <c r="SGL35" s="6"/>
      <c r="SGM35" s="6"/>
      <c r="SGN35" s="6"/>
      <c r="SGO35" s="6"/>
      <c r="SGP35" s="6"/>
      <c r="SGQ35" s="6"/>
      <c r="SGR35" s="6"/>
      <c r="SGS35" s="6"/>
      <c r="SGT35" s="6"/>
      <c r="SGU35" s="6"/>
      <c r="SGV35" s="6"/>
      <c r="SGW35" s="6"/>
      <c r="SGX35" s="6"/>
      <c r="SGY35" s="6"/>
      <c r="SGZ35" s="6"/>
      <c r="SHA35" s="6"/>
      <c r="SHB35" s="6"/>
      <c r="SHC35" s="6"/>
      <c r="SHD35" s="6"/>
      <c r="SHE35" s="6"/>
      <c r="SHF35" s="6"/>
      <c r="SHG35" s="6"/>
      <c r="SHH35" s="6"/>
      <c r="SHI35" s="6"/>
      <c r="SHJ35" s="6"/>
      <c r="SHK35" s="6"/>
      <c r="SHL35" s="6"/>
      <c r="SHM35" s="6"/>
      <c r="SHN35" s="6"/>
      <c r="SHO35" s="6"/>
      <c r="SHP35" s="6"/>
      <c r="SHQ35" s="6"/>
      <c r="SHR35" s="6"/>
      <c r="SHS35" s="6"/>
      <c r="SHT35" s="6"/>
      <c r="SHU35" s="6"/>
      <c r="SHV35" s="6"/>
      <c r="SHW35" s="6"/>
      <c r="SHX35" s="6"/>
      <c r="SHY35" s="6"/>
      <c r="SHZ35" s="6"/>
      <c r="SIA35" s="6"/>
      <c r="SIB35" s="6"/>
      <c r="SIC35" s="6"/>
      <c r="SID35" s="6"/>
      <c r="SIE35" s="6"/>
      <c r="SIF35" s="6"/>
      <c r="SIG35" s="6"/>
      <c r="SIH35" s="6"/>
      <c r="SII35" s="6"/>
      <c r="SIJ35" s="6"/>
      <c r="SIK35" s="6"/>
      <c r="SIL35" s="6"/>
      <c r="SIM35" s="6"/>
      <c r="SIN35" s="6"/>
      <c r="SIO35" s="6"/>
      <c r="SIP35" s="6"/>
      <c r="SIQ35" s="6"/>
      <c r="SIR35" s="6"/>
      <c r="SIS35" s="6"/>
      <c r="SIT35" s="6"/>
      <c r="SIU35" s="6"/>
      <c r="SIV35" s="6"/>
      <c r="SIW35" s="6"/>
      <c r="SIX35" s="6"/>
      <c r="SIY35" s="6"/>
      <c r="SIZ35" s="6"/>
      <c r="SJA35" s="6"/>
      <c r="SJB35" s="6"/>
      <c r="SJC35" s="6"/>
      <c r="SJD35" s="6"/>
      <c r="SJE35" s="6"/>
      <c r="SJF35" s="6"/>
      <c r="SJG35" s="6"/>
      <c r="SJH35" s="6"/>
      <c r="SJI35" s="6"/>
      <c r="SJJ35" s="6"/>
      <c r="SJK35" s="6"/>
      <c r="SJL35" s="6"/>
      <c r="SJM35" s="6"/>
      <c r="SJN35" s="6"/>
      <c r="SJO35" s="6"/>
      <c r="SJP35" s="6"/>
      <c r="SJQ35" s="6"/>
      <c r="SJR35" s="6"/>
      <c r="SJS35" s="6"/>
      <c r="SJT35" s="6"/>
      <c r="SJU35" s="6"/>
      <c r="SJV35" s="6"/>
      <c r="SJW35" s="6"/>
      <c r="SJX35" s="6"/>
      <c r="SJY35" s="6"/>
      <c r="SJZ35" s="6"/>
      <c r="SKA35" s="6"/>
      <c r="SKB35" s="6"/>
      <c r="SKC35" s="6"/>
      <c r="SKD35" s="6"/>
      <c r="SKE35" s="6"/>
      <c r="SKF35" s="6"/>
      <c r="SKG35" s="6"/>
      <c r="SKH35" s="6"/>
      <c r="SKI35" s="6"/>
      <c r="SKJ35" s="6"/>
      <c r="SKK35" s="6"/>
      <c r="SKL35" s="6"/>
      <c r="SKM35" s="6"/>
      <c r="SKN35" s="6"/>
      <c r="SKO35" s="6"/>
      <c r="SKP35" s="6"/>
      <c r="SKQ35" s="6"/>
      <c r="SKR35" s="6"/>
      <c r="SKS35" s="6"/>
      <c r="SKT35" s="6"/>
      <c r="SKU35" s="6"/>
      <c r="SKV35" s="6"/>
      <c r="SKW35" s="6"/>
      <c r="SKX35" s="6"/>
      <c r="SKY35" s="6"/>
      <c r="SKZ35" s="6"/>
      <c r="SLA35" s="6"/>
      <c r="SLB35" s="6"/>
      <c r="SLC35" s="6"/>
      <c r="SLD35" s="6"/>
      <c r="SLE35" s="6"/>
      <c r="SLF35" s="6"/>
      <c r="SLG35" s="6"/>
      <c r="SLH35" s="6"/>
      <c r="SLI35" s="6"/>
      <c r="SLJ35" s="6"/>
      <c r="SLK35" s="6"/>
      <c r="SLL35" s="6"/>
      <c r="SLM35" s="6"/>
      <c r="SLN35" s="6"/>
      <c r="SLO35" s="6"/>
      <c r="SLP35" s="6"/>
      <c r="SLQ35" s="6"/>
      <c r="SLR35" s="6"/>
      <c r="SLS35" s="6"/>
      <c r="SLT35" s="6"/>
      <c r="SLU35" s="6"/>
      <c r="SLV35" s="6"/>
      <c r="SLW35" s="6"/>
      <c r="SLX35" s="6"/>
      <c r="SLY35" s="6"/>
      <c r="SLZ35" s="6"/>
      <c r="SMA35" s="6"/>
      <c r="SMB35" s="6"/>
      <c r="SMC35" s="6"/>
      <c r="SMD35" s="6"/>
      <c r="SME35" s="6"/>
      <c r="SMF35" s="6"/>
      <c r="SMG35" s="6"/>
      <c r="SMH35" s="6"/>
      <c r="SMI35" s="6"/>
      <c r="SMJ35" s="6"/>
      <c r="SMK35" s="6"/>
      <c r="SML35" s="6"/>
      <c r="SMM35" s="6"/>
      <c r="SMN35" s="6"/>
      <c r="SMO35" s="6"/>
      <c r="SMP35" s="6"/>
      <c r="SMQ35" s="6"/>
      <c r="SMR35" s="6"/>
      <c r="SMS35" s="6"/>
      <c r="SMT35" s="6"/>
      <c r="SMU35" s="6"/>
      <c r="SMV35" s="6"/>
      <c r="SMW35" s="6"/>
      <c r="SMX35" s="6"/>
      <c r="SMY35" s="6"/>
      <c r="SMZ35" s="6"/>
      <c r="SNA35" s="6"/>
      <c r="SNB35" s="6"/>
      <c r="SNC35" s="6"/>
      <c r="SND35" s="6"/>
      <c r="SNE35" s="6"/>
      <c r="SNF35" s="6"/>
      <c r="SNG35" s="6"/>
      <c r="SNH35" s="6"/>
      <c r="SNI35" s="6"/>
      <c r="SNJ35" s="6"/>
      <c r="SNK35" s="6"/>
      <c r="SNL35" s="6"/>
      <c r="SNM35" s="6"/>
      <c r="SNN35" s="6"/>
      <c r="SNO35" s="6"/>
      <c r="SNP35" s="6"/>
      <c r="SNQ35" s="6"/>
      <c r="SNR35" s="6"/>
      <c r="SNS35" s="6"/>
      <c r="SNT35" s="6"/>
      <c r="SNU35" s="6"/>
      <c r="SNV35" s="6"/>
      <c r="SNW35" s="6"/>
      <c r="SNX35" s="6"/>
      <c r="SNY35" s="6"/>
      <c r="SNZ35" s="6"/>
      <c r="SOA35" s="6"/>
      <c r="SOB35" s="6"/>
      <c r="SOC35" s="6"/>
      <c r="SOD35" s="6"/>
      <c r="SOE35" s="6"/>
      <c r="SOF35" s="6"/>
      <c r="SOG35" s="6"/>
      <c r="SOH35" s="6"/>
      <c r="SOI35" s="6"/>
      <c r="SOJ35" s="6"/>
      <c r="SOK35" s="6"/>
      <c r="SOL35" s="6"/>
      <c r="SOM35" s="6"/>
      <c r="SON35" s="6"/>
      <c r="SOO35" s="6"/>
      <c r="SOP35" s="6"/>
      <c r="SOQ35" s="6"/>
      <c r="SOR35" s="6"/>
      <c r="SOS35" s="6"/>
      <c r="SOT35" s="6"/>
      <c r="SOU35" s="6"/>
      <c r="SOV35" s="6"/>
      <c r="SOW35" s="6"/>
      <c r="SOX35" s="6"/>
      <c r="SOY35" s="6"/>
      <c r="SOZ35" s="6"/>
      <c r="SPA35" s="6"/>
      <c r="SPB35" s="6"/>
      <c r="SPC35" s="6"/>
      <c r="SPD35" s="6"/>
      <c r="SPE35" s="6"/>
      <c r="SPF35" s="6"/>
      <c r="SPG35" s="6"/>
      <c r="SPH35" s="6"/>
      <c r="SPI35" s="6"/>
      <c r="SPJ35" s="6"/>
      <c r="SPK35" s="6"/>
      <c r="SPL35" s="6"/>
      <c r="SPM35" s="6"/>
      <c r="SPN35" s="6"/>
      <c r="SPO35" s="6"/>
      <c r="SPP35" s="6"/>
      <c r="SPQ35" s="6"/>
      <c r="SPR35" s="6"/>
      <c r="SPS35" s="6"/>
      <c r="SPT35" s="6"/>
      <c r="SPU35" s="6"/>
      <c r="SPV35" s="6"/>
      <c r="SPW35" s="6"/>
      <c r="SPX35" s="6"/>
      <c r="SPY35" s="6"/>
      <c r="SPZ35" s="6"/>
      <c r="SQA35" s="6"/>
      <c r="SQB35" s="6"/>
      <c r="SQC35" s="6"/>
      <c r="SQD35" s="6"/>
      <c r="SQE35" s="6"/>
      <c r="SQF35" s="6"/>
      <c r="SQG35" s="6"/>
      <c r="SQH35" s="6"/>
      <c r="SQI35" s="6"/>
      <c r="SQJ35" s="6"/>
      <c r="SQK35" s="6"/>
      <c r="SQL35" s="6"/>
      <c r="SQM35" s="6"/>
      <c r="SQN35" s="6"/>
      <c r="SQO35" s="6"/>
      <c r="SQP35" s="6"/>
      <c r="SQQ35" s="6"/>
      <c r="SQR35" s="6"/>
      <c r="SQS35" s="6"/>
      <c r="SQT35" s="6"/>
      <c r="SQU35" s="6"/>
      <c r="SQV35" s="6"/>
      <c r="SQW35" s="6"/>
      <c r="SQX35" s="6"/>
      <c r="SQY35" s="6"/>
      <c r="SQZ35" s="6"/>
      <c r="SRA35" s="6"/>
      <c r="SRB35" s="6"/>
      <c r="SRC35" s="6"/>
      <c r="SRD35" s="6"/>
      <c r="SRE35" s="6"/>
      <c r="SRF35" s="6"/>
      <c r="SRG35" s="6"/>
      <c r="SRH35" s="6"/>
      <c r="SRI35" s="6"/>
      <c r="SRJ35" s="6"/>
      <c r="SRK35" s="6"/>
      <c r="SRL35" s="6"/>
      <c r="SRM35" s="6"/>
      <c r="SRN35" s="6"/>
      <c r="SRO35" s="6"/>
      <c r="SRP35" s="6"/>
      <c r="SRQ35" s="6"/>
      <c r="SRR35" s="6"/>
      <c r="SRS35" s="6"/>
      <c r="SRT35" s="6"/>
      <c r="SRU35" s="6"/>
      <c r="SRV35" s="6"/>
      <c r="SRW35" s="6"/>
      <c r="SRX35" s="6"/>
      <c r="SRY35" s="6"/>
      <c r="SRZ35" s="6"/>
      <c r="SSA35" s="6"/>
      <c r="SSB35" s="6"/>
      <c r="SSC35" s="6"/>
      <c r="SSD35" s="6"/>
      <c r="SSE35" s="6"/>
      <c r="SSF35" s="6"/>
      <c r="SSG35" s="6"/>
      <c r="SSH35" s="6"/>
      <c r="SSI35" s="6"/>
      <c r="SSJ35" s="6"/>
      <c r="SSK35" s="6"/>
      <c r="SSL35" s="6"/>
      <c r="SSM35" s="6"/>
      <c r="SSN35" s="6"/>
      <c r="SSO35" s="6"/>
      <c r="SSP35" s="6"/>
      <c r="SSQ35" s="6"/>
      <c r="SSR35" s="6"/>
      <c r="SSS35" s="6"/>
      <c r="SST35" s="6"/>
      <c r="SSU35" s="6"/>
      <c r="SSV35" s="6"/>
      <c r="SSW35" s="6"/>
      <c r="SSX35" s="6"/>
      <c r="SSY35" s="6"/>
      <c r="SSZ35" s="6"/>
      <c r="STA35" s="6"/>
      <c r="STB35" s="6"/>
      <c r="STC35" s="6"/>
      <c r="STD35" s="6"/>
      <c r="STE35" s="6"/>
      <c r="STF35" s="6"/>
      <c r="STG35" s="6"/>
      <c r="STH35" s="6"/>
      <c r="STI35" s="6"/>
      <c r="STJ35" s="6"/>
      <c r="STK35" s="6"/>
      <c r="STL35" s="6"/>
      <c r="STM35" s="6"/>
      <c r="STN35" s="6"/>
      <c r="STO35" s="6"/>
      <c r="STP35" s="6"/>
      <c r="STQ35" s="6"/>
      <c r="STR35" s="6"/>
      <c r="STS35" s="6"/>
      <c r="STT35" s="6"/>
      <c r="STU35" s="6"/>
      <c r="STV35" s="6"/>
      <c r="STW35" s="6"/>
      <c r="STX35" s="6"/>
      <c r="STY35" s="6"/>
      <c r="STZ35" s="6"/>
      <c r="SUA35" s="6"/>
      <c r="SUB35" s="6"/>
      <c r="SUC35" s="6"/>
      <c r="SUD35" s="6"/>
      <c r="SUE35" s="6"/>
      <c r="SUF35" s="6"/>
      <c r="SUG35" s="6"/>
      <c r="SUH35" s="6"/>
      <c r="SUI35" s="6"/>
      <c r="SUJ35" s="6"/>
      <c r="SUK35" s="6"/>
      <c r="SUL35" s="6"/>
      <c r="SUM35" s="6"/>
      <c r="SUN35" s="6"/>
      <c r="SUO35" s="6"/>
      <c r="SUP35" s="6"/>
      <c r="SUQ35" s="6"/>
      <c r="SUR35" s="6"/>
      <c r="SUS35" s="6"/>
      <c r="SUT35" s="6"/>
      <c r="SUU35" s="6"/>
      <c r="SUV35" s="6"/>
      <c r="SUW35" s="6"/>
      <c r="SUX35" s="6"/>
      <c r="SUY35" s="6"/>
      <c r="SUZ35" s="6"/>
      <c r="SVA35" s="6"/>
      <c r="SVB35" s="6"/>
      <c r="SVC35" s="6"/>
      <c r="SVD35" s="6"/>
      <c r="SVE35" s="6"/>
      <c r="SVF35" s="6"/>
      <c r="SVG35" s="6"/>
      <c r="SVH35" s="6"/>
      <c r="SVI35" s="6"/>
      <c r="SVJ35" s="6"/>
      <c r="SVK35" s="6"/>
      <c r="SVL35" s="6"/>
      <c r="SVM35" s="6"/>
      <c r="SVN35" s="6"/>
      <c r="SVO35" s="6"/>
      <c r="SVP35" s="6"/>
      <c r="SVQ35" s="6"/>
      <c r="SVR35" s="6"/>
      <c r="SVS35" s="6"/>
      <c r="SVT35" s="6"/>
      <c r="SVU35" s="6"/>
      <c r="SVV35" s="6"/>
      <c r="SVW35" s="6"/>
      <c r="SVX35" s="6"/>
      <c r="SVY35" s="6"/>
      <c r="SVZ35" s="6"/>
      <c r="SWA35" s="6"/>
      <c r="SWB35" s="6"/>
      <c r="SWC35" s="6"/>
      <c r="SWD35" s="6"/>
      <c r="SWE35" s="6"/>
      <c r="SWF35" s="6"/>
      <c r="SWG35" s="6"/>
      <c r="SWH35" s="6"/>
      <c r="SWI35" s="6"/>
      <c r="SWJ35" s="6"/>
      <c r="SWK35" s="6"/>
      <c r="SWL35" s="6"/>
      <c r="SWM35" s="6"/>
      <c r="SWN35" s="6"/>
      <c r="SWO35" s="6"/>
      <c r="SWP35" s="6"/>
      <c r="SWQ35" s="6"/>
      <c r="SWR35" s="6"/>
      <c r="SWS35" s="6"/>
      <c r="SWT35" s="6"/>
      <c r="SWU35" s="6"/>
      <c r="SWV35" s="6"/>
      <c r="SWW35" s="6"/>
      <c r="SWX35" s="6"/>
      <c r="SWY35" s="6"/>
      <c r="SWZ35" s="6"/>
      <c r="SXA35" s="6"/>
      <c r="SXB35" s="6"/>
      <c r="SXC35" s="6"/>
      <c r="SXD35" s="6"/>
      <c r="SXE35" s="6"/>
      <c r="SXF35" s="6"/>
      <c r="SXG35" s="6"/>
      <c r="SXH35" s="6"/>
      <c r="SXI35" s="6"/>
      <c r="SXJ35" s="6"/>
      <c r="SXK35" s="6"/>
      <c r="SXL35" s="6"/>
      <c r="SXM35" s="6"/>
      <c r="SXN35" s="6"/>
      <c r="SXO35" s="6"/>
      <c r="SXP35" s="6"/>
      <c r="SXQ35" s="6"/>
      <c r="SXR35" s="6"/>
      <c r="SXS35" s="6"/>
      <c r="SXT35" s="6"/>
      <c r="SXU35" s="6"/>
      <c r="SXV35" s="6"/>
      <c r="SXW35" s="6"/>
      <c r="SXX35" s="6"/>
      <c r="SXY35" s="6"/>
      <c r="SXZ35" s="6"/>
      <c r="SYA35" s="6"/>
      <c r="SYB35" s="6"/>
      <c r="SYC35" s="6"/>
      <c r="SYD35" s="6"/>
      <c r="SYE35" s="6"/>
      <c r="SYF35" s="6"/>
      <c r="SYG35" s="6"/>
      <c r="SYH35" s="6"/>
      <c r="SYI35" s="6"/>
      <c r="SYJ35" s="6"/>
      <c r="SYK35" s="6"/>
      <c r="SYL35" s="6"/>
      <c r="SYM35" s="6"/>
      <c r="SYN35" s="6"/>
      <c r="SYO35" s="6"/>
      <c r="SYP35" s="6"/>
      <c r="SYQ35" s="6"/>
      <c r="SYR35" s="6"/>
      <c r="SYS35" s="6"/>
      <c r="SYT35" s="6"/>
      <c r="SYU35" s="6"/>
      <c r="SYV35" s="6"/>
      <c r="SYW35" s="6"/>
      <c r="SYX35" s="6"/>
      <c r="SYY35" s="6"/>
      <c r="SYZ35" s="6"/>
      <c r="SZA35" s="6"/>
      <c r="SZB35" s="6"/>
      <c r="SZC35" s="6"/>
      <c r="SZD35" s="6"/>
      <c r="SZE35" s="6"/>
      <c r="SZF35" s="6"/>
      <c r="SZG35" s="6"/>
      <c r="SZH35" s="6"/>
      <c r="SZI35" s="6"/>
      <c r="SZJ35" s="6"/>
      <c r="SZK35" s="6"/>
      <c r="SZL35" s="6"/>
      <c r="SZM35" s="6"/>
      <c r="SZN35" s="6"/>
      <c r="SZO35" s="6"/>
      <c r="SZP35" s="6"/>
      <c r="SZQ35" s="6"/>
      <c r="SZR35" s="6"/>
      <c r="SZS35" s="6"/>
      <c r="SZT35" s="6"/>
      <c r="SZU35" s="6"/>
      <c r="SZV35" s="6"/>
      <c r="SZW35" s="6"/>
      <c r="SZX35" s="6"/>
      <c r="SZY35" s="6"/>
      <c r="SZZ35" s="6"/>
      <c r="TAA35" s="6"/>
      <c r="TAB35" s="6"/>
      <c r="TAC35" s="6"/>
      <c r="TAD35" s="6"/>
      <c r="TAE35" s="6"/>
      <c r="TAF35" s="6"/>
      <c r="TAG35" s="6"/>
      <c r="TAH35" s="6"/>
      <c r="TAI35" s="6"/>
      <c r="TAJ35" s="6"/>
      <c r="TAK35" s="6"/>
      <c r="TAL35" s="6"/>
      <c r="TAM35" s="6"/>
      <c r="TAN35" s="6"/>
      <c r="TAO35" s="6"/>
      <c r="TAP35" s="6"/>
      <c r="TAQ35" s="6"/>
      <c r="TAR35" s="6"/>
      <c r="TAS35" s="6"/>
      <c r="TAT35" s="6"/>
      <c r="TAU35" s="6"/>
      <c r="TAV35" s="6"/>
      <c r="TAW35" s="6"/>
      <c r="TAX35" s="6"/>
      <c r="TAY35" s="6"/>
      <c r="TAZ35" s="6"/>
      <c r="TBA35" s="6"/>
      <c r="TBB35" s="6"/>
      <c r="TBC35" s="6"/>
      <c r="TBD35" s="6"/>
      <c r="TBE35" s="6"/>
      <c r="TBF35" s="6"/>
      <c r="TBG35" s="6"/>
      <c r="TBH35" s="6"/>
      <c r="TBI35" s="6"/>
      <c r="TBJ35" s="6"/>
      <c r="TBK35" s="6"/>
      <c r="TBL35" s="6"/>
      <c r="TBM35" s="6"/>
      <c r="TBN35" s="6"/>
      <c r="TBO35" s="6"/>
      <c r="TBP35" s="6"/>
      <c r="TBQ35" s="6"/>
      <c r="TBR35" s="6"/>
      <c r="TBS35" s="6"/>
      <c r="TBT35" s="6"/>
      <c r="TBU35" s="6"/>
      <c r="TBV35" s="6"/>
      <c r="TBW35" s="6"/>
      <c r="TBX35" s="6"/>
      <c r="TBY35" s="6"/>
      <c r="TBZ35" s="6"/>
      <c r="TCA35" s="6"/>
      <c r="TCB35" s="6"/>
      <c r="TCC35" s="6"/>
      <c r="TCD35" s="6"/>
      <c r="TCE35" s="6"/>
      <c r="TCF35" s="6"/>
      <c r="TCG35" s="6"/>
      <c r="TCH35" s="6"/>
      <c r="TCI35" s="6"/>
      <c r="TCJ35" s="6"/>
      <c r="TCK35" s="6"/>
      <c r="TCL35" s="6"/>
      <c r="TCM35" s="6"/>
      <c r="TCN35" s="6"/>
      <c r="TCO35" s="6"/>
      <c r="TCP35" s="6"/>
      <c r="TCQ35" s="6"/>
      <c r="TCR35" s="6"/>
      <c r="TCS35" s="6"/>
      <c r="TCT35" s="6"/>
      <c r="TCU35" s="6"/>
      <c r="TCV35" s="6"/>
      <c r="TCW35" s="6"/>
      <c r="TCX35" s="6"/>
      <c r="TCY35" s="6"/>
      <c r="TCZ35" s="6"/>
      <c r="TDA35" s="6"/>
      <c r="TDB35" s="6"/>
      <c r="TDC35" s="6"/>
      <c r="TDD35" s="6"/>
      <c r="TDE35" s="6"/>
      <c r="TDF35" s="6"/>
      <c r="TDG35" s="6"/>
      <c r="TDH35" s="6"/>
      <c r="TDI35" s="6"/>
      <c r="TDJ35" s="6"/>
      <c r="TDK35" s="6"/>
      <c r="TDL35" s="6"/>
      <c r="TDM35" s="6"/>
      <c r="TDN35" s="6"/>
      <c r="TDO35" s="6"/>
      <c r="TDP35" s="6"/>
      <c r="TDQ35" s="6"/>
      <c r="TDR35" s="6"/>
      <c r="TDS35" s="6"/>
      <c r="TDT35" s="6"/>
      <c r="TDU35" s="6"/>
      <c r="TDV35" s="6"/>
      <c r="TDW35" s="6"/>
      <c r="TDX35" s="6"/>
      <c r="TDY35" s="6"/>
      <c r="TDZ35" s="6"/>
      <c r="TEA35" s="6"/>
      <c r="TEB35" s="6"/>
      <c r="TEC35" s="6"/>
      <c r="TED35" s="6"/>
      <c r="TEE35" s="6"/>
      <c r="TEF35" s="6"/>
      <c r="TEG35" s="6"/>
      <c r="TEH35" s="6"/>
      <c r="TEI35" s="6"/>
      <c r="TEJ35" s="6"/>
      <c r="TEK35" s="6"/>
      <c r="TEL35" s="6"/>
      <c r="TEM35" s="6"/>
      <c r="TEN35" s="6"/>
      <c r="TEO35" s="6"/>
      <c r="TEP35" s="6"/>
      <c r="TEQ35" s="6"/>
      <c r="TER35" s="6"/>
      <c r="TES35" s="6"/>
      <c r="TET35" s="6"/>
      <c r="TEU35" s="6"/>
      <c r="TEV35" s="6"/>
      <c r="TEW35" s="6"/>
      <c r="TEX35" s="6"/>
      <c r="TEY35" s="6"/>
      <c r="TEZ35" s="6"/>
      <c r="TFA35" s="6"/>
      <c r="TFB35" s="6"/>
      <c r="TFC35" s="6"/>
      <c r="TFD35" s="6"/>
      <c r="TFE35" s="6"/>
      <c r="TFF35" s="6"/>
      <c r="TFG35" s="6"/>
      <c r="TFH35" s="6"/>
      <c r="TFI35" s="6"/>
      <c r="TFJ35" s="6"/>
      <c r="TFK35" s="6"/>
      <c r="TFL35" s="6"/>
      <c r="TFM35" s="6"/>
      <c r="TFN35" s="6"/>
      <c r="TFO35" s="6"/>
      <c r="TFP35" s="6"/>
      <c r="TFQ35" s="6"/>
      <c r="TFR35" s="6"/>
      <c r="TFS35" s="6"/>
      <c r="TFT35" s="6"/>
      <c r="TFU35" s="6"/>
      <c r="TFV35" s="6"/>
      <c r="TFW35" s="6"/>
      <c r="TFX35" s="6"/>
      <c r="TFY35" s="6"/>
      <c r="TFZ35" s="6"/>
      <c r="TGA35" s="6"/>
      <c r="TGB35" s="6"/>
      <c r="TGC35" s="6"/>
      <c r="TGD35" s="6"/>
      <c r="TGE35" s="6"/>
      <c r="TGF35" s="6"/>
      <c r="TGG35" s="6"/>
      <c r="TGH35" s="6"/>
      <c r="TGI35" s="6"/>
      <c r="TGJ35" s="6"/>
      <c r="TGK35" s="6"/>
      <c r="TGL35" s="6"/>
      <c r="TGM35" s="6"/>
      <c r="TGN35" s="6"/>
      <c r="TGO35" s="6"/>
      <c r="TGP35" s="6"/>
      <c r="TGQ35" s="6"/>
      <c r="TGR35" s="6"/>
      <c r="TGS35" s="6"/>
      <c r="TGT35" s="6"/>
      <c r="TGU35" s="6"/>
      <c r="TGV35" s="6"/>
      <c r="TGW35" s="6"/>
      <c r="TGX35" s="6"/>
      <c r="TGY35" s="6"/>
      <c r="TGZ35" s="6"/>
      <c r="THA35" s="6"/>
      <c r="THB35" s="6"/>
      <c r="THC35" s="6"/>
      <c r="THD35" s="6"/>
      <c r="THE35" s="6"/>
      <c r="THF35" s="6"/>
      <c r="THG35" s="6"/>
      <c r="THH35" s="6"/>
      <c r="THI35" s="6"/>
      <c r="THJ35" s="6"/>
      <c r="THK35" s="6"/>
      <c r="THL35" s="6"/>
      <c r="THM35" s="6"/>
      <c r="THN35" s="6"/>
      <c r="THO35" s="6"/>
      <c r="THP35" s="6"/>
      <c r="THQ35" s="6"/>
      <c r="THR35" s="6"/>
      <c r="THS35" s="6"/>
      <c r="THT35" s="6"/>
      <c r="THU35" s="6"/>
      <c r="THV35" s="6"/>
      <c r="THW35" s="6"/>
      <c r="THX35" s="6"/>
      <c r="THY35" s="6"/>
      <c r="THZ35" s="6"/>
      <c r="TIA35" s="6"/>
      <c r="TIB35" s="6"/>
      <c r="TIC35" s="6"/>
      <c r="TID35" s="6"/>
      <c r="TIE35" s="6"/>
      <c r="TIF35" s="6"/>
      <c r="TIG35" s="6"/>
      <c r="TIH35" s="6"/>
      <c r="TII35" s="6"/>
      <c r="TIJ35" s="6"/>
      <c r="TIK35" s="6"/>
      <c r="TIL35" s="6"/>
      <c r="TIM35" s="6"/>
      <c r="TIN35" s="6"/>
      <c r="TIO35" s="6"/>
      <c r="TIP35" s="6"/>
      <c r="TIQ35" s="6"/>
      <c r="TIR35" s="6"/>
      <c r="TIS35" s="6"/>
      <c r="TIT35" s="6"/>
      <c r="TIU35" s="6"/>
      <c r="TIV35" s="6"/>
      <c r="TIW35" s="6"/>
      <c r="TIX35" s="6"/>
      <c r="TIY35" s="6"/>
      <c r="TIZ35" s="6"/>
      <c r="TJA35" s="6"/>
      <c r="TJB35" s="6"/>
      <c r="TJC35" s="6"/>
      <c r="TJD35" s="6"/>
      <c r="TJE35" s="6"/>
      <c r="TJF35" s="6"/>
      <c r="TJG35" s="6"/>
      <c r="TJH35" s="6"/>
      <c r="TJI35" s="6"/>
      <c r="TJJ35" s="6"/>
      <c r="TJK35" s="6"/>
      <c r="TJL35" s="6"/>
      <c r="TJM35" s="6"/>
      <c r="TJN35" s="6"/>
      <c r="TJO35" s="6"/>
      <c r="TJP35" s="6"/>
      <c r="TJQ35" s="6"/>
      <c r="TJR35" s="6"/>
      <c r="TJS35" s="6"/>
      <c r="TJT35" s="6"/>
      <c r="TJU35" s="6"/>
      <c r="TJV35" s="6"/>
      <c r="TJW35" s="6"/>
      <c r="TJX35" s="6"/>
      <c r="TJY35" s="6"/>
      <c r="TJZ35" s="6"/>
      <c r="TKA35" s="6"/>
      <c r="TKB35" s="6"/>
      <c r="TKC35" s="6"/>
      <c r="TKD35" s="6"/>
      <c r="TKE35" s="6"/>
      <c r="TKF35" s="6"/>
      <c r="TKG35" s="6"/>
      <c r="TKH35" s="6"/>
      <c r="TKI35" s="6"/>
      <c r="TKJ35" s="6"/>
      <c r="TKK35" s="6"/>
      <c r="TKL35" s="6"/>
      <c r="TKM35" s="6"/>
      <c r="TKN35" s="6"/>
      <c r="TKO35" s="6"/>
      <c r="TKP35" s="6"/>
      <c r="TKQ35" s="6"/>
      <c r="TKR35" s="6"/>
      <c r="TKS35" s="6"/>
      <c r="TKT35" s="6"/>
      <c r="TKU35" s="6"/>
      <c r="TKV35" s="6"/>
      <c r="TKW35" s="6"/>
      <c r="TKX35" s="6"/>
      <c r="TKY35" s="6"/>
      <c r="TKZ35" s="6"/>
      <c r="TLA35" s="6"/>
      <c r="TLB35" s="6"/>
      <c r="TLC35" s="6"/>
      <c r="TLD35" s="6"/>
      <c r="TLE35" s="6"/>
      <c r="TLF35" s="6"/>
      <c r="TLG35" s="6"/>
      <c r="TLH35" s="6"/>
      <c r="TLI35" s="6"/>
      <c r="TLJ35" s="6"/>
      <c r="TLK35" s="6"/>
      <c r="TLL35" s="6"/>
      <c r="TLM35" s="6"/>
      <c r="TLN35" s="6"/>
      <c r="TLO35" s="6"/>
      <c r="TLP35" s="6"/>
      <c r="TLQ35" s="6"/>
      <c r="TLR35" s="6"/>
      <c r="TLS35" s="6"/>
      <c r="TLT35" s="6"/>
      <c r="TLU35" s="6"/>
      <c r="TLV35" s="6"/>
      <c r="TLW35" s="6"/>
      <c r="TLX35" s="6"/>
      <c r="TLY35" s="6"/>
      <c r="TLZ35" s="6"/>
      <c r="TMA35" s="6"/>
      <c r="TMB35" s="6"/>
      <c r="TMC35" s="6"/>
      <c r="TMD35" s="6"/>
      <c r="TME35" s="6"/>
      <c r="TMF35" s="6"/>
      <c r="TMG35" s="6"/>
      <c r="TMH35" s="6"/>
      <c r="TMI35" s="6"/>
      <c r="TMJ35" s="6"/>
      <c r="TMK35" s="6"/>
      <c r="TML35" s="6"/>
      <c r="TMM35" s="6"/>
      <c r="TMN35" s="6"/>
      <c r="TMO35" s="6"/>
      <c r="TMP35" s="6"/>
      <c r="TMQ35" s="6"/>
      <c r="TMR35" s="6"/>
      <c r="TMS35" s="6"/>
      <c r="TMT35" s="6"/>
      <c r="TMU35" s="6"/>
      <c r="TMV35" s="6"/>
      <c r="TMW35" s="6"/>
      <c r="TMX35" s="6"/>
      <c r="TMY35" s="6"/>
      <c r="TMZ35" s="6"/>
      <c r="TNA35" s="6"/>
      <c r="TNB35" s="6"/>
      <c r="TNC35" s="6"/>
      <c r="TND35" s="6"/>
      <c r="TNE35" s="6"/>
      <c r="TNF35" s="6"/>
      <c r="TNG35" s="6"/>
      <c r="TNH35" s="6"/>
      <c r="TNI35" s="6"/>
      <c r="TNJ35" s="6"/>
      <c r="TNK35" s="6"/>
      <c r="TNL35" s="6"/>
      <c r="TNM35" s="6"/>
      <c r="TNN35" s="6"/>
      <c r="TNO35" s="6"/>
      <c r="TNP35" s="6"/>
      <c r="TNQ35" s="6"/>
      <c r="TNR35" s="6"/>
      <c r="TNS35" s="6"/>
      <c r="TNT35" s="6"/>
      <c r="TNU35" s="6"/>
      <c r="TNV35" s="6"/>
      <c r="TNW35" s="6"/>
      <c r="TNX35" s="6"/>
      <c r="TNY35" s="6"/>
      <c r="TNZ35" s="6"/>
      <c r="TOA35" s="6"/>
      <c r="TOB35" s="6"/>
      <c r="TOC35" s="6"/>
      <c r="TOD35" s="6"/>
      <c r="TOE35" s="6"/>
      <c r="TOF35" s="6"/>
      <c r="TOG35" s="6"/>
      <c r="TOH35" s="6"/>
      <c r="TOI35" s="6"/>
      <c r="TOJ35" s="6"/>
      <c r="TOK35" s="6"/>
      <c r="TOL35" s="6"/>
      <c r="TOM35" s="6"/>
      <c r="TON35" s="6"/>
      <c r="TOO35" s="6"/>
      <c r="TOP35" s="6"/>
      <c r="TOQ35" s="6"/>
      <c r="TOR35" s="6"/>
      <c r="TOS35" s="6"/>
      <c r="TOT35" s="6"/>
      <c r="TOU35" s="6"/>
      <c r="TOV35" s="6"/>
      <c r="TOW35" s="6"/>
      <c r="TOX35" s="6"/>
      <c r="TOY35" s="6"/>
      <c r="TOZ35" s="6"/>
      <c r="TPA35" s="6"/>
      <c r="TPB35" s="6"/>
      <c r="TPC35" s="6"/>
      <c r="TPD35" s="6"/>
      <c r="TPE35" s="6"/>
      <c r="TPF35" s="6"/>
      <c r="TPG35" s="6"/>
      <c r="TPH35" s="6"/>
      <c r="TPI35" s="6"/>
      <c r="TPJ35" s="6"/>
      <c r="TPK35" s="6"/>
      <c r="TPL35" s="6"/>
      <c r="TPM35" s="6"/>
      <c r="TPN35" s="6"/>
      <c r="TPO35" s="6"/>
      <c r="TPP35" s="6"/>
      <c r="TPQ35" s="6"/>
      <c r="TPR35" s="6"/>
      <c r="TPS35" s="6"/>
      <c r="TPT35" s="6"/>
      <c r="TPU35" s="6"/>
      <c r="TPV35" s="6"/>
      <c r="TPW35" s="6"/>
      <c r="TPX35" s="6"/>
      <c r="TPY35" s="6"/>
      <c r="TPZ35" s="6"/>
      <c r="TQA35" s="6"/>
      <c r="TQB35" s="6"/>
      <c r="TQC35" s="6"/>
      <c r="TQD35" s="6"/>
      <c r="TQE35" s="6"/>
      <c r="TQF35" s="6"/>
      <c r="TQG35" s="6"/>
      <c r="TQH35" s="6"/>
      <c r="TQI35" s="6"/>
      <c r="TQJ35" s="6"/>
      <c r="TQK35" s="6"/>
      <c r="TQL35" s="6"/>
      <c r="TQM35" s="6"/>
      <c r="TQN35" s="6"/>
      <c r="TQO35" s="6"/>
      <c r="TQP35" s="6"/>
      <c r="TQQ35" s="6"/>
      <c r="TQR35" s="6"/>
      <c r="TQS35" s="6"/>
      <c r="TQT35" s="6"/>
      <c r="TQU35" s="6"/>
      <c r="TQV35" s="6"/>
      <c r="TQW35" s="6"/>
      <c r="TQX35" s="6"/>
      <c r="TQY35" s="6"/>
      <c r="TQZ35" s="6"/>
      <c r="TRA35" s="6"/>
      <c r="TRB35" s="6"/>
      <c r="TRC35" s="6"/>
      <c r="TRD35" s="6"/>
      <c r="TRE35" s="6"/>
      <c r="TRF35" s="6"/>
      <c r="TRG35" s="6"/>
      <c r="TRH35" s="6"/>
      <c r="TRI35" s="6"/>
      <c r="TRJ35" s="6"/>
      <c r="TRK35" s="6"/>
      <c r="TRL35" s="6"/>
      <c r="TRM35" s="6"/>
      <c r="TRN35" s="6"/>
      <c r="TRO35" s="6"/>
      <c r="TRP35" s="6"/>
      <c r="TRQ35" s="6"/>
      <c r="TRR35" s="6"/>
      <c r="TRS35" s="6"/>
      <c r="TRT35" s="6"/>
      <c r="TRU35" s="6"/>
      <c r="TRV35" s="6"/>
      <c r="TRW35" s="6"/>
      <c r="TRX35" s="6"/>
      <c r="TRY35" s="6"/>
      <c r="TRZ35" s="6"/>
      <c r="TSA35" s="6"/>
      <c r="TSB35" s="6"/>
      <c r="TSC35" s="6"/>
      <c r="TSD35" s="6"/>
      <c r="TSE35" s="6"/>
      <c r="TSF35" s="6"/>
      <c r="TSG35" s="6"/>
      <c r="TSH35" s="6"/>
      <c r="TSI35" s="6"/>
      <c r="TSJ35" s="6"/>
      <c r="TSK35" s="6"/>
      <c r="TSL35" s="6"/>
      <c r="TSM35" s="6"/>
      <c r="TSN35" s="6"/>
      <c r="TSO35" s="6"/>
      <c r="TSP35" s="6"/>
      <c r="TSQ35" s="6"/>
      <c r="TSR35" s="6"/>
      <c r="TSS35" s="6"/>
      <c r="TST35" s="6"/>
      <c r="TSU35" s="6"/>
      <c r="TSV35" s="6"/>
      <c r="TSW35" s="6"/>
      <c r="TSX35" s="6"/>
      <c r="TSY35" s="6"/>
      <c r="TSZ35" s="6"/>
      <c r="TTA35" s="6"/>
      <c r="TTB35" s="6"/>
      <c r="TTC35" s="6"/>
      <c r="TTD35" s="6"/>
      <c r="TTE35" s="6"/>
      <c r="TTF35" s="6"/>
      <c r="TTG35" s="6"/>
      <c r="TTH35" s="6"/>
      <c r="TTI35" s="6"/>
      <c r="TTJ35" s="6"/>
      <c r="TTK35" s="6"/>
      <c r="TTL35" s="6"/>
      <c r="TTM35" s="6"/>
      <c r="TTN35" s="6"/>
      <c r="TTO35" s="6"/>
      <c r="TTP35" s="6"/>
      <c r="TTQ35" s="6"/>
      <c r="TTR35" s="6"/>
      <c r="TTS35" s="6"/>
      <c r="TTT35" s="6"/>
      <c r="TTU35" s="6"/>
      <c r="TTV35" s="6"/>
      <c r="TTW35" s="6"/>
      <c r="TTX35" s="6"/>
      <c r="TTY35" s="6"/>
      <c r="TTZ35" s="6"/>
      <c r="TUA35" s="6"/>
      <c r="TUB35" s="6"/>
      <c r="TUC35" s="6"/>
      <c r="TUD35" s="6"/>
      <c r="TUE35" s="6"/>
      <c r="TUF35" s="6"/>
      <c r="TUG35" s="6"/>
      <c r="TUH35" s="6"/>
      <c r="TUI35" s="6"/>
      <c r="TUJ35" s="6"/>
      <c r="TUK35" s="6"/>
      <c r="TUL35" s="6"/>
      <c r="TUM35" s="6"/>
      <c r="TUN35" s="6"/>
      <c r="TUO35" s="6"/>
      <c r="TUP35" s="6"/>
      <c r="TUQ35" s="6"/>
      <c r="TUR35" s="6"/>
      <c r="TUS35" s="6"/>
      <c r="TUT35" s="6"/>
      <c r="TUU35" s="6"/>
      <c r="TUV35" s="6"/>
      <c r="TUW35" s="6"/>
      <c r="TUX35" s="6"/>
      <c r="TUY35" s="6"/>
      <c r="TUZ35" s="6"/>
      <c r="TVA35" s="6"/>
      <c r="TVB35" s="6"/>
      <c r="TVC35" s="6"/>
      <c r="TVD35" s="6"/>
      <c r="TVE35" s="6"/>
      <c r="TVF35" s="6"/>
      <c r="TVG35" s="6"/>
      <c r="TVH35" s="6"/>
      <c r="TVI35" s="6"/>
      <c r="TVJ35" s="6"/>
      <c r="TVK35" s="6"/>
      <c r="TVL35" s="6"/>
      <c r="TVM35" s="6"/>
      <c r="TVN35" s="6"/>
      <c r="TVO35" s="6"/>
      <c r="TVP35" s="6"/>
      <c r="TVQ35" s="6"/>
      <c r="TVR35" s="6"/>
      <c r="TVS35" s="6"/>
      <c r="TVT35" s="6"/>
      <c r="TVU35" s="6"/>
      <c r="TVV35" s="6"/>
      <c r="TVW35" s="6"/>
      <c r="TVX35" s="6"/>
      <c r="TVY35" s="6"/>
      <c r="TVZ35" s="6"/>
      <c r="TWA35" s="6"/>
      <c r="TWB35" s="6"/>
      <c r="TWC35" s="6"/>
      <c r="TWD35" s="6"/>
      <c r="TWE35" s="6"/>
      <c r="TWF35" s="6"/>
      <c r="TWG35" s="6"/>
      <c r="TWH35" s="6"/>
      <c r="TWI35" s="6"/>
      <c r="TWJ35" s="6"/>
      <c r="TWK35" s="6"/>
      <c r="TWL35" s="6"/>
      <c r="TWM35" s="6"/>
      <c r="TWN35" s="6"/>
      <c r="TWO35" s="6"/>
      <c r="TWP35" s="6"/>
      <c r="TWQ35" s="6"/>
      <c r="TWR35" s="6"/>
      <c r="TWS35" s="6"/>
      <c r="TWT35" s="6"/>
      <c r="TWU35" s="6"/>
      <c r="TWV35" s="6"/>
      <c r="TWW35" s="6"/>
      <c r="TWX35" s="6"/>
      <c r="TWY35" s="6"/>
      <c r="TWZ35" s="6"/>
      <c r="TXA35" s="6"/>
      <c r="TXB35" s="6"/>
      <c r="TXC35" s="6"/>
      <c r="TXD35" s="6"/>
      <c r="TXE35" s="6"/>
      <c r="TXF35" s="6"/>
      <c r="TXG35" s="6"/>
      <c r="TXH35" s="6"/>
      <c r="TXI35" s="6"/>
      <c r="TXJ35" s="6"/>
      <c r="TXK35" s="6"/>
      <c r="TXL35" s="6"/>
      <c r="TXM35" s="6"/>
      <c r="TXN35" s="6"/>
      <c r="TXO35" s="6"/>
      <c r="TXP35" s="6"/>
      <c r="TXQ35" s="6"/>
      <c r="TXR35" s="6"/>
      <c r="TXS35" s="6"/>
      <c r="TXT35" s="6"/>
      <c r="TXU35" s="6"/>
      <c r="TXV35" s="6"/>
      <c r="TXW35" s="6"/>
      <c r="TXX35" s="6"/>
      <c r="TXY35" s="6"/>
      <c r="TXZ35" s="6"/>
      <c r="TYA35" s="6"/>
      <c r="TYB35" s="6"/>
      <c r="TYC35" s="6"/>
      <c r="TYD35" s="6"/>
      <c r="TYE35" s="6"/>
      <c r="TYF35" s="6"/>
      <c r="TYG35" s="6"/>
      <c r="TYH35" s="6"/>
      <c r="TYI35" s="6"/>
      <c r="TYJ35" s="6"/>
      <c r="TYK35" s="6"/>
      <c r="TYL35" s="6"/>
      <c r="TYM35" s="6"/>
      <c r="TYN35" s="6"/>
      <c r="TYO35" s="6"/>
      <c r="TYP35" s="6"/>
      <c r="TYQ35" s="6"/>
      <c r="TYR35" s="6"/>
      <c r="TYS35" s="6"/>
      <c r="TYT35" s="6"/>
      <c r="TYU35" s="6"/>
      <c r="TYV35" s="6"/>
      <c r="TYW35" s="6"/>
      <c r="TYX35" s="6"/>
      <c r="TYY35" s="6"/>
      <c r="TYZ35" s="6"/>
      <c r="TZA35" s="6"/>
      <c r="TZB35" s="6"/>
      <c r="TZC35" s="6"/>
      <c r="TZD35" s="6"/>
      <c r="TZE35" s="6"/>
      <c r="TZF35" s="6"/>
      <c r="TZG35" s="6"/>
      <c r="TZH35" s="6"/>
      <c r="TZI35" s="6"/>
      <c r="TZJ35" s="6"/>
      <c r="TZK35" s="6"/>
      <c r="TZL35" s="6"/>
      <c r="TZM35" s="6"/>
      <c r="TZN35" s="6"/>
      <c r="TZO35" s="6"/>
      <c r="TZP35" s="6"/>
      <c r="TZQ35" s="6"/>
      <c r="TZR35" s="6"/>
      <c r="TZS35" s="6"/>
      <c r="TZT35" s="6"/>
      <c r="TZU35" s="6"/>
      <c r="TZV35" s="6"/>
      <c r="TZW35" s="6"/>
      <c r="TZX35" s="6"/>
      <c r="TZY35" s="6"/>
      <c r="TZZ35" s="6"/>
      <c r="UAA35" s="6"/>
      <c r="UAB35" s="6"/>
      <c r="UAC35" s="6"/>
      <c r="UAD35" s="6"/>
      <c r="UAE35" s="6"/>
      <c r="UAF35" s="6"/>
      <c r="UAG35" s="6"/>
      <c r="UAH35" s="6"/>
      <c r="UAI35" s="6"/>
      <c r="UAJ35" s="6"/>
      <c r="UAK35" s="6"/>
      <c r="UAL35" s="6"/>
      <c r="UAM35" s="6"/>
      <c r="UAN35" s="6"/>
      <c r="UAO35" s="6"/>
      <c r="UAP35" s="6"/>
      <c r="UAQ35" s="6"/>
      <c r="UAR35" s="6"/>
      <c r="UAS35" s="6"/>
      <c r="UAT35" s="6"/>
      <c r="UAU35" s="6"/>
      <c r="UAV35" s="6"/>
      <c r="UAW35" s="6"/>
      <c r="UAX35" s="6"/>
      <c r="UAY35" s="6"/>
      <c r="UAZ35" s="6"/>
      <c r="UBA35" s="6"/>
      <c r="UBB35" s="6"/>
      <c r="UBC35" s="6"/>
      <c r="UBD35" s="6"/>
      <c r="UBE35" s="6"/>
      <c r="UBF35" s="6"/>
      <c r="UBG35" s="6"/>
      <c r="UBH35" s="6"/>
      <c r="UBI35" s="6"/>
      <c r="UBJ35" s="6"/>
      <c r="UBK35" s="6"/>
      <c r="UBL35" s="6"/>
      <c r="UBM35" s="6"/>
      <c r="UBN35" s="6"/>
      <c r="UBO35" s="6"/>
      <c r="UBP35" s="6"/>
      <c r="UBQ35" s="6"/>
      <c r="UBR35" s="6"/>
      <c r="UBS35" s="6"/>
      <c r="UBT35" s="6"/>
      <c r="UBU35" s="6"/>
      <c r="UBV35" s="6"/>
      <c r="UBW35" s="6"/>
      <c r="UBX35" s="6"/>
      <c r="UBY35" s="6"/>
      <c r="UBZ35" s="6"/>
      <c r="UCA35" s="6"/>
      <c r="UCB35" s="6"/>
      <c r="UCC35" s="6"/>
      <c r="UCD35" s="6"/>
      <c r="UCE35" s="6"/>
      <c r="UCF35" s="6"/>
      <c r="UCG35" s="6"/>
      <c r="UCH35" s="6"/>
      <c r="UCI35" s="6"/>
      <c r="UCJ35" s="6"/>
      <c r="UCK35" s="6"/>
      <c r="UCL35" s="6"/>
      <c r="UCM35" s="6"/>
      <c r="UCN35" s="6"/>
      <c r="UCO35" s="6"/>
      <c r="UCP35" s="6"/>
      <c r="UCQ35" s="6"/>
      <c r="UCR35" s="6"/>
      <c r="UCS35" s="6"/>
      <c r="UCT35" s="6"/>
      <c r="UCU35" s="6"/>
      <c r="UCV35" s="6"/>
      <c r="UCW35" s="6"/>
      <c r="UCX35" s="6"/>
      <c r="UCY35" s="6"/>
      <c r="UCZ35" s="6"/>
      <c r="UDA35" s="6"/>
      <c r="UDB35" s="6"/>
      <c r="UDC35" s="6"/>
      <c r="UDD35" s="6"/>
      <c r="UDE35" s="6"/>
      <c r="UDF35" s="6"/>
      <c r="UDG35" s="6"/>
      <c r="UDH35" s="6"/>
      <c r="UDI35" s="6"/>
      <c r="UDJ35" s="6"/>
      <c r="UDK35" s="6"/>
      <c r="UDL35" s="6"/>
      <c r="UDM35" s="6"/>
      <c r="UDN35" s="6"/>
      <c r="UDO35" s="6"/>
      <c r="UDP35" s="6"/>
      <c r="UDQ35" s="6"/>
      <c r="UDR35" s="6"/>
      <c r="UDS35" s="6"/>
      <c r="UDT35" s="6"/>
      <c r="UDU35" s="6"/>
      <c r="UDV35" s="6"/>
      <c r="UDW35" s="6"/>
      <c r="UDX35" s="6"/>
      <c r="UDY35" s="6"/>
      <c r="UDZ35" s="6"/>
      <c r="UEA35" s="6"/>
      <c r="UEB35" s="6"/>
      <c r="UEC35" s="6"/>
      <c r="UED35" s="6"/>
      <c r="UEE35" s="6"/>
      <c r="UEF35" s="6"/>
      <c r="UEG35" s="6"/>
      <c r="UEH35" s="6"/>
      <c r="UEI35" s="6"/>
      <c r="UEJ35" s="6"/>
      <c r="UEK35" s="6"/>
      <c r="UEL35" s="6"/>
      <c r="UEM35" s="6"/>
      <c r="UEN35" s="6"/>
      <c r="UEO35" s="6"/>
      <c r="UEP35" s="6"/>
      <c r="UEQ35" s="6"/>
      <c r="UER35" s="6"/>
      <c r="UES35" s="6"/>
      <c r="UET35" s="6"/>
      <c r="UEU35" s="6"/>
      <c r="UEV35" s="6"/>
      <c r="UEW35" s="6"/>
      <c r="UEX35" s="6"/>
      <c r="UEY35" s="6"/>
      <c r="UEZ35" s="6"/>
      <c r="UFA35" s="6"/>
      <c r="UFB35" s="6"/>
      <c r="UFC35" s="6"/>
      <c r="UFD35" s="6"/>
      <c r="UFE35" s="6"/>
      <c r="UFF35" s="6"/>
      <c r="UFG35" s="6"/>
      <c r="UFH35" s="6"/>
      <c r="UFI35" s="6"/>
      <c r="UFJ35" s="6"/>
      <c r="UFK35" s="6"/>
      <c r="UFL35" s="6"/>
      <c r="UFM35" s="6"/>
      <c r="UFN35" s="6"/>
      <c r="UFO35" s="6"/>
      <c r="UFP35" s="6"/>
      <c r="UFQ35" s="6"/>
      <c r="UFR35" s="6"/>
      <c r="UFS35" s="6"/>
      <c r="UFT35" s="6"/>
      <c r="UFU35" s="6"/>
      <c r="UFV35" s="6"/>
      <c r="UFW35" s="6"/>
      <c r="UFX35" s="6"/>
      <c r="UFY35" s="6"/>
      <c r="UFZ35" s="6"/>
      <c r="UGA35" s="6"/>
      <c r="UGB35" s="6"/>
      <c r="UGC35" s="6"/>
      <c r="UGD35" s="6"/>
      <c r="UGE35" s="6"/>
      <c r="UGF35" s="6"/>
      <c r="UGG35" s="6"/>
      <c r="UGH35" s="6"/>
      <c r="UGI35" s="6"/>
      <c r="UGJ35" s="6"/>
      <c r="UGK35" s="6"/>
      <c r="UGL35" s="6"/>
      <c r="UGM35" s="6"/>
      <c r="UGN35" s="6"/>
      <c r="UGO35" s="6"/>
      <c r="UGP35" s="6"/>
      <c r="UGQ35" s="6"/>
      <c r="UGR35" s="6"/>
      <c r="UGS35" s="6"/>
      <c r="UGT35" s="6"/>
      <c r="UGU35" s="6"/>
      <c r="UGV35" s="6"/>
      <c r="UGW35" s="6"/>
      <c r="UGX35" s="6"/>
      <c r="UGY35" s="6"/>
      <c r="UGZ35" s="6"/>
      <c r="UHA35" s="6"/>
      <c r="UHB35" s="6"/>
      <c r="UHC35" s="6"/>
      <c r="UHD35" s="6"/>
      <c r="UHE35" s="6"/>
      <c r="UHF35" s="6"/>
      <c r="UHG35" s="6"/>
      <c r="UHH35" s="6"/>
      <c r="UHI35" s="6"/>
      <c r="UHJ35" s="6"/>
      <c r="UHK35" s="6"/>
      <c r="UHL35" s="6"/>
      <c r="UHM35" s="6"/>
      <c r="UHN35" s="6"/>
      <c r="UHO35" s="6"/>
      <c r="UHP35" s="6"/>
      <c r="UHQ35" s="6"/>
      <c r="UHR35" s="6"/>
      <c r="UHS35" s="6"/>
      <c r="UHT35" s="6"/>
      <c r="UHU35" s="6"/>
      <c r="UHV35" s="6"/>
      <c r="UHW35" s="6"/>
      <c r="UHX35" s="6"/>
      <c r="UHY35" s="6"/>
      <c r="UHZ35" s="6"/>
      <c r="UIA35" s="6"/>
      <c r="UIB35" s="6"/>
      <c r="UIC35" s="6"/>
      <c r="UID35" s="6"/>
      <c r="UIE35" s="6"/>
      <c r="UIF35" s="6"/>
      <c r="UIG35" s="6"/>
      <c r="UIH35" s="6"/>
      <c r="UII35" s="6"/>
      <c r="UIJ35" s="6"/>
      <c r="UIK35" s="6"/>
      <c r="UIL35" s="6"/>
      <c r="UIM35" s="6"/>
      <c r="UIN35" s="6"/>
      <c r="UIO35" s="6"/>
      <c r="UIP35" s="6"/>
      <c r="UIQ35" s="6"/>
      <c r="UIR35" s="6"/>
      <c r="UIS35" s="6"/>
      <c r="UIT35" s="6"/>
      <c r="UIU35" s="6"/>
      <c r="UIV35" s="6"/>
      <c r="UIW35" s="6"/>
      <c r="UIX35" s="6"/>
      <c r="UIY35" s="6"/>
      <c r="UIZ35" s="6"/>
      <c r="UJA35" s="6"/>
      <c r="UJB35" s="6"/>
      <c r="UJC35" s="6"/>
      <c r="UJD35" s="6"/>
      <c r="UJE35" s="6"/>
      <c r="UJF35" s="6"/>
      <c r="UJG35" s="6"/>
      <c r="UJH35" s="6"/>
      <c r="UJI35" s="6"/>
      <c r="UJJ35" s="6"/>
      <c r="UJK35" s="6"/>
      <c r="UJL35" s="6"/>
      <c r="UJM35" s="6"/>
      <c r="UJN35" s="6"/>
      <c r="UJO35" s="6"/>
      <c r="UJP35" s="6"/>
      <c r="UJQ35" s="6"/>
      <c r="UJR35" s="6"/>
      <c r="UJS35" s="6"/>
      <c r="UJT35" s="6"/>
      <c r="UJU35" s="6"/>
      <c r="UJV35" s="6"/>
      <c r="UJW35" s="6"/>
      <c r="UJX35" s="6"/>
      <c r="UJY35" s="6"/>
      <c r="UJZ35" s="6"/>
      <c r="UKA35" s="6"/>
      <c r="UKB35" s="6"/>
      <c r="UKC35" s="6"/>
      <c r="UKD35" s="6"/>
      <c r="UKE35" s="6"/>
      <c r="UKF35" s="6"/>
      <c r="UKG35" s="6"/>
      <c r="UKH35" s="6"/>
      <c r="UKI35" s="6"/>
      <c r="UKJ35" s="6"/>
      <c r="UKK35" s="6"/>
      <c r="UKL35" s="6"/>
      <c r="UKM35" s="6"/>
      <c r="UKN35" s="6"/>
      <c r="UKO35" s="6"/>
      <c r="UKP35" s="6"/>
      <c r="UKQ35" s="6"/>
      <c r="UKR35" s="6"/>
      <c r="UKS35" s="6"/>
      <c r="UKT35" s="6"/>
      <c r="UKU35" s="6"/>
      <c r="UKV35" s="6"/>
      <c r="UKW35" s="6"/>
      <c r="UKX35" s="6"/>
      <c r="UKY35" s="6"/>
      <c r="UKZ35" s="6"/>
      <c r="ULA35" s="6"/>
      <c r="ULB35" s="6"/>
      <c r="ULC35" s="6"/>
      <c r="ULD35" s="6"/>
      <c r="ULE35" s="6"/>
      <c r="ULF35" s="6"/>
      <c r="ULG35" s="6"/>
      <c r="ULH35" s="6"/>
      <c r="ULI35" s="6"/>
      <c r="ULJ35" s="6"/>
      <c r="ULK35" s="6"/>
      <c r="ULL35" s="6"/>
      <c r="ULM35" s="6"/>
      <c r="ULN35" s="6"/>
      <c r="ULO35" s="6"/>
      <c r="ULP35" s="6"/>
      <c r="ULQ35" s="6"/>
      <c r="ULR35" s="6"/>
      <c r="ULS35" s="6"/>
      <c r="ULT35" s="6"/>
      <c r="ULU35" s="6"/>
      <c r="ULV35" s="6"/>
      <c r="ULW35" s="6"/>
      <c r="ULX35" s="6"/>
      <c r="ULY35" s="6"/>
      <c r="ULZ35" s="6"/>
      <c r="UMA35" s="6"/>
      <c r="UMB35" s="6"/>
      <c r="UMC35" s="6"/>
      <c r="UMD35" s="6"/>
      <c r="UME35" s="6"/>
      <c r="UMF35" s="6"/>
      <c r="UMG35" s="6"/>
      <c r="UMH35" s="6"/>
      <c r="UMI35" s="6"/>
      <c r="UMJ35" s="6"/>
      <c r="UMK35" s="6"/>
      <c r="UML35" s="6"/>
      <c r="UMM35" s="6"/>
      <c r="UMN35" s="6"/>
      <c r="UMO35" s="6"/>
      <c r="UMP35" s="6"/>
      <c r="UMQ35" s="6"/>
      <c r="UMR35" s="6"/>
      <c r="UMS35" s="6"/>
      <c r="UMT35" s="6"/>
      <c r="UMU35" s="6"/>
      <c r="UMV35" s="6"/>
      <c r="UMW35" s="6"/>
      <c r="UMX35" s="6"/>
      <c r="UMY35" s="6"/>
      <c r="UMZ35" s="6"/>
      <c r="UNA35" s="6"/>
      <c r="UNB35" s="6"/>
      <c r="UNC35" s="6"/>
      <c r="UND35" s="6"/>
      <c r="UNE35" s="6"/>
      <c r="UNF35" s="6"/>
      <c r="UNG35" s="6"/>
      <c r="UNH35" s="6"/>
      <c r="UNI35" s="6"/>
      <c r="UNJ35" s="6"/>
      <c r="UNK35" s="6"/>
      <c r="UNL35" s="6"/>
      <c r="UNM35" s="6"/>
      <c r="UNN35" s="6"/>
      <c r="UNO35" s="6"/>
      <c r="UNP35" s="6"/>
      <c r="UNQ35" s="6"/>
      <c r="UNR35" s="6"/>
      <c r="UNS35" s="6"/>
      <c r="UNT35" s="6"/>
      <c r="UNU35" s="6"/>
      <c r="UNV35" s="6"/>
      <c r="UNW35" s="6"/>
      <c r="UNX35" s="6"/>
      <c r="UNY35" s="6"/>
      <c r="UNZ35" s="6"/>
      <c r="UOA35" s="6"/>
      <c r="UOB35" s="6"/>
      <c r="UOC35" s="6"/>
      <c r="UOD35" s="6"/>
      <c r="UOE35" s="6"/>
      <c r="UOF35" s="6"/>
      <c r="UOG35" s="6"/>
      <c r="UOH35" s="6"/>
      <c r="UOI35" s="6"/>
      <c r="UOJ35" s="6"/>
      <c r="UOK35" s="6"/>
      <c r="UOL35" s="6"/>
      <c r="UOM35" s="6"/>
      <c r="UON35" s="6"/>
      <c r="UOO35" s="6"/>
      <c r="UOP35" s="6"/>
      <c r="UOQ35" s="6"/>
      <c r="UOR35" s="6"/>
      <c r="UOS35" s="6"/>
      <c r="UOT35" s="6"/>
      <c r="UOU35" s="6"/>
      <c r="UOV35" s="6"/>
      <c r="UOW35" s="6"/>
      <c r="UOX35" s="6"/>
      <c r="UOY35" s="6"/>
      <c r="UOZ35" s="6"/>
      <c r="UPA35" s="6"/>
      <c r="UPB35" s="6"/>
      <c r="UPC35" s="6"/>
      <c r="UPD35" s="6"/>
      <c r="UPE35" s="6"/>
      <c r="UPF35" s="6"/>
      <c r="UPG35" s="6"/>
      <c r="UPH35" s="6"/>
      <c r="UPI35" s="6"/>
      <c r="UPJ35" s="6"/>
      <c r="UPK35" s="6"/>
      <c r="UPL35" s="6"/>
      <c r="UPM35" s="6"/>
      <c r="UPN35" s="6"/>
      <c r="UPO35" s="6"/>
      <c r="UPP35" s="6"/>
      <c r="UPQ35" s="6"/>
      <c r="UPR35" s="6"/>
      <c r="UPS35" s="6"/>
      <c r="UPT35" s="6"/>
      <c r="UPU35" s="6"/>
      <c r="UPV35" s="6"/>
      <c r="UPW35" s="6"/>
      <c r="UPX35" s="6"/>
      <c r="UPY35" s="6"/>
      <c r="UPZ35" s="6"/>
      <c r="UQA35" s="6"/>
      <c r="UQB35" s="6"/>
      <c r="UQC35" s="6"/>
      <c r="UQD35" s="6"/>
      <c r="UQE35" s="6"/>
      <c r="UQF35" s="6"/>
      <c r="UQG35" s="6"/>
      <c r="UQH35" s="6"/>
      <c r="UQI35" s="6"/>
      <c r="UQJ35" s="6"/>
      <c r="UQK35" s="6"/>
      <c r="UQL35" s="6"/>
      <c r="UQM35" s="6"/>
      <c r="UQN35" s="6"/>
      <c r="UQO35" s="6"/>
      <c r="UQP35" s="6"/>
      <c r="UQQ35" s="6"/>
      <c r="UQR35" s="6"/>
      <c r="UQS35" s="6"/>
      <c r="UQT35" s="6"/>
      <c r="UQU35" s="6"/>
      <c r="UQV35" s="6"/>
      <c r="UQW35" s="6"/>
      <c r="UQX35" s="6"/>
      <c r="UQY35" s="6"/>
      <c r="UQZ35" s="6"/>
      <c r="URA35" s="6"/>
      <c r="URB35" s="6"/>
      <c r="URC35" s="6"/>
      <c r="URD35" s="6"/>
      <c r="URE35" s="6"/>
      <c r="URF35" s="6"/>
      <c r="URG35" s="6"/>
      <c r="URH35" s="6"/>
      <c r="URI35" s="6"/>
      <c r="URJ35" s="6"/>
      <c r="URK35" s="6"/>
      <c r="URL35" s="6"/>
      <c r="URM35" s="6"/>
      <c r="URN35" s="6"/>
      <c r="URO35" s="6"/>
      <c r="URP35" s="6"/>
      <c r="URQ35" s="6"/>
      <c r="URR35" s="6"/>
      <c r="URS35" s="6"/>
      <c r="URT35" s="6"/>
      <c r="URU35" s="6"/>
      <c r="URV35" s="6"/>
      <c r="URW35" s="6"/>
      <c r="URX35" s="6"/>
      <c r="URY35" s="6"/>
      <c r="URZ35" s="6"/>
      <c r="USA35" s="6"/>
      <c r="USB35" s="6"/>
      <c r="USC35" s="6"/>
      <c r="USD35" s="6"/>
      <c r="USE35" s="6"/>
      <c r="USF35" s="6"/>
      <c r="USG35" s="6"/>
      <c r="USH35" s="6"/>
      <c r="USI35" s="6"/>
      <c r="USJ35" s="6"/>
      <c r="USK35" s="6"/>
      <c r="USL35" s="6"/>
      <c r="USM35" s="6"/>
      <c r="USN35" s="6"/>
      <c r="USO35" s="6"/>
      <c r="USP35" s="6"/>
      <c r="USQ35" s="6"/>
      <c r="USR35" s="6"/>
      <c r="USS35" s="6"/>
      <c r="UST35" s="6"/>
      <c r="USU35" s="6"/>
      <c r="USV35" s="6"/>
      <c r="USW35" s="6"/>
      <c r="USX35" s="6"/>
      <c r="USY35" s="6"/>
      <c r="USZ35" s="6"/>
      <c r="UTA35" s="6"/>
      <c r="UTB35" s="6"/>
      <c r="UTC35" s="6"/>
      <c r="UTD35" s="6"/>
      <c r="UTE35" s="6"/>
      <c r="UTF35" s="6"/>
      <c r="UTG35" s="6"/>
      <c r="UTH35" s="6"/>
      <c r="UTI35" s="6"/>
      <c r="UTJ35" s="6"/>
      <c r="UTK35" s="6"/>
      <c r="UTL35" s="6"/>
      <c r="UTM35" s="6"/>
      <c r="UTN35" s="6"/>
      <c r="UTO35" s="6"/>
      <c r="UTP35" s="6"/>
      <c r="UTQ35" s="6"/>
      <c r="UTR35" s="6"/>
      <c r="UTS35" s="6"/>
      <c r="UTT35" s="6"/>
      <c r="UTU35" s="6"/>
      <c r="UTV35" s="6"/>
      <c r="UTW35" s="6"/>
      <c r="UTX35" s="6"/>
      <c r="UTY35" s="6"/>
      <c r="UTZ35" s="6"/>
      <c r="UUA35" s="6"/>
      <c r="UUB35" s="6"/>
      <c r="UUC35" s="6"/>
      <c r="UUD35" s="6"/>
      <c r="UUE35" s="6"/>
      <c r="UUF35" s="6"/>
      <c r="UUG35" s="6"/>
      <c r="UUH35" s="6"/>
      <c r="UUI35" s="6"/>
      <c r="UUJ35" s="6"/>
      <c r="UUK35" s="6"/>
      <c r="UUL35" s="6"/>
      <c r="UUM35" s="6"/>
      <c r="UUN35" s="6"/>
      <c r="UUO35" s="6"/>
      <c r="UUP35" s="6"/>
      <c r="UUQ35" s="6"/>
      <c r="UUR35" s="6"/>
      <c r="UUS35" s="6"/>
      <c r="UUT35" s="6"/>
      <c r="UUU35" s="6"/>
      <c r="UUV35" s="6"/>
      <c r="UUW35" s="6"/>
      <c r="UUX35" s="6"/>
      <c r="UUY35" s="6"/>
      <c r="UUZ35" s="6"/>
      <c r="UVA35" s="6"/>
      <c r="UVB35" s="6"/>
      <c r="UVC35" s="6"/>
      <c r="UVD35" s="6"/>
      <c r="UVE35" s="6"/>
      <c r="UVF35" s="6"/>
      <c r="UVG35" s="6"/>
      <c r="UVH35" s="6"/>
      <c r="UVI35" s="6"/>
      <c r="UVJ35" s="6"/>
      <c r="UVK35" s="6"/>
      <c r="UVL35" s="6"/>
      <c r="UVM35" s="6"/>
      <c r="UVN35" s="6"/>
      <c r="UVO35" s="6"/>
      <c r="UVP35" s="6"/>
      <c r="UVQ35" s="6"/>
      <c r="UVR35" s="6"/>
      <c r="UVS35" s="6"/>
      <c r="UVT35" s="6"/>
      <c r="UVU35" s="6"/>
      <c r="UVV35" s="6"/>
      <c r="UVW35" s="6"/>
      <c r="UVX35" s="6"/>
      <c r="UVY35" s="6"/>
      <c r="UVZ35" s="6"/>
      <c r="UWA35" s="6"/>
      <c r="UWB35" s="6"/>
      <c r="UWC35" s="6"/>
      <c r="UWD35" s="6"/>
      <c r="UWE35" s="6"/>
      <c r="UWF35" s="6"/>
      <c r="UWG35" s="6"/>
      <c r="UWH35" s="6"/>
      <c r="UWI35" s="6"/>
      <c r="UWJ35" s="6"/>
      <c r="UWK35" s="6"/>
      <c r="UWL35" s="6"/>
      <c r="UWM35" s="6"/>
      <c r="UWN35" s="6"/>
      <c r="UWO35" s="6"/>
      <c r="UWP35" s="6"/>
      <c r="UWQ35" s="6"/>
      <c r="UWR35" s="6"/>
      <c r="UWS35" s="6"/>
      <c r="UWT35" s="6"/>
      <c r="UWU35" s="6"/>
      <c r="UWV35" s="6"/>
      <c r="UWW35" s="6"/>
      <c r="UWX35" s="6"/>
      <c r="UWY35" s="6"/>
      <c r="UWZ35" s="6"/>
      <c r="UXA35" s="6"/>
      <c r="UXB35" s="6"/>
      <c r="UXC35" s="6"/>
      <c r="UXD35" s="6"/>
      <c r="UXE35" s="6"/>
      <c r="UXF35" s="6"/>
      <c r="UXG35" s="6"/>
      <c r="UXH35" s="6"/>
      <c r="UXI35" s="6"/>
      <c r="UXJ35" s="6"/>
      <c r="UXK35" s="6"/>
      <c r="UXL35" s="6"/>
      <c r="UXM35" s="6"/>
      <c r="UXN35" s="6"/>
      <c r="UXO35" s="6"/>
      <c r="UXP35" s="6"/>
      <c r="UXQ35" s="6"/>
      <c r="UXR35" s="6"/>
      <c r="UXS35" s="6"/>
      <c r="UXT35" s="6"/>
      <c r="UXU35" s="6"/>
      <c r="UXV35" s="6"/>
      <c r="UXW35" s="6"/>
      <c r="UXX35" s="6"/>
      <c r="UXY35" s="6"/>
      <c r="UXZ35" s="6"/>
      <c r="UYA35" s="6"/>
      <c r="UYB35" s="6"/>
      <c r="UYC35" s="6"/>
      <c r="UYD35" s="6"/>
      <c r="UYE35" s="6"/>
      <c r="UYF35" s="6"/>
      <c r="UYG35" s="6"/>
      <c r="UYH35" s="6"/>
      <c r="UYI35" s="6"/>
      <c r="UYJ35" s="6"/>
      <c r="UYK35" s="6"/>
      <c r="UYL35" s="6"/>
      <c r="UYM35" s="6"/>
      <c r="UYN35" s="6"/>
      <c r="UYO35" s="6"/>
      <c r="UYP35" s="6"/>
      <c r="UYQ35" s="6"/>
      <c r="UYR35" s="6"/>
      <c r="UYS35" s="6"/>
      <c r="UYT35" s="6"/>
      <c r="UYU35" s="6"/>
      <c r="UYV35" s="6"/>
      <c r="UYW35" s="6"/>
      <c r="UYX35" s="6"/>
      <c r="UYY35" s="6"/>
      <c r="UYZ35" s="6"/>
      <c r="UZA35" s="6"/>
      <c r="UZB35" s="6"/>
      <c r="UZC35" s="6"/>
      <c r="UZD35" s="6"/>
      <c r="UZE35" s="6"/>
      <c r="UZF35" s="6"/>
      <c r="UZG35" s="6"/>
      <c r="UZH35" s="6"/>
      <c r="UZI35" s="6"/>
      <c r="UZJ35" s="6"/>
      <c r="UZK35" s="6"/>
      <c r="UZL35" s="6"/>
      <c r="UZM35" s="6"/>
      <c r="UZN35" s="6"/>
      <c r="UZO35" s="6"/>
      <c r="UZP35" s="6"/>
      <c r="UZQ35" s="6"/>
      <c r="UZR35" s="6"/>
      <c r="UZS35" s="6"/>
      <c r="UZT35" s="6"/>
      <c r="UZU35" s="6"/>
      <c r="UZV35" s="6"/>
      <c r="UZW35" s="6"/>
      <c r="UZX35" s="6"/>
      <c r="UZY35" s="6"/>
      <c r="UZZ35" s="6"/>
      <c r="VAA35" s="6"/>
      <c r="VAB35" s="6"/>
      <c r="VAC35" s="6"/>
      <c r="VAD35" s="6"/>
      <c r="VAE35" s="6"/>
      <c r="VAF35" s="6"/>
      <c r="VAG35" s="6"/>
      <c r="VAH35" s="6"/>
      <c r="VAI35" s="6"/>
      <c r="VAJ35" s="6"/>
      <c r="VAK35" s="6"/>
      <c r="VAL35" s="6"/>
      <c r="VAM35" s="6"/>
      <c r="VAN35" s="6"/>
      <c r="VAO35" s="6"/>
      <c r="VAP35" s="6"/>
      <c r="VAQ35" s="6"/>
      <c r="VAR35" s="6"/>
      <c r="VAS35" s="6"/>
      <c r="VAT35" s="6"/>
      <c r="VAU35" s="6"/>
      <c r="VAV35" s="6"/>
      <c r="VAW35" s="6"/>
      <c r="VAX35" s="6"/>
      <c r="VAY35" s="6"/>
      <c r="VAZ35" s="6"/>
      <c r="VBA35" s="6"/>
      <c r="VBB35" s="6"/>
      <c r="VBC35" s="6"/>
      <c r="VBD35" s="6"/>
      <c r="VBE35" s="6"/>
      <c r="VBF35" s="6"/>
      <c r="VBG35" s="6"/>
      <c r="VBH35" s="6"/>
      <c r="VBI35" s="6"/>
      <c r="VBJ35" s="6"/>
      <c r="VBK35" s="6"/>
      <c r="VBL35" s="6"/>
      <c r="VBM35" s="6"/>
      <c r="VBN35" s="6"/>
      <c r="VBO35" s="6"/>
      <c r="VBP35" s="6"/>
      <c r="VBQ35" s="6"/>
      <c r="VBR35" s="6"/>
      <c r="VBS35" s="6"/>
      <c r="VBT35" s="6"/>
      <c r="VBU35" s="6"/>
      <c r="VBV35" s="6"/>
      <c r="VBW35" s="6"/>
      <c r="VBX35" s="6"/>
      <c r="VBY35" s="6"/>
      <c r="VBZ35" s="6"/>
      <c r="VCA35" s="6"/>
      <c r="VCB35" s="6"/>
      <c r="VCC35" s="6"/>
      <c r="VCD35" s="6"/>
      <c r="VCE35" s="6"/>
      <c r="VCF35" s="6"/>
      <c r="VCG35" s="6"/>
      <c r="VCH35" s="6"/>
      <c r="VCI35" s="6"/>
      <c r="VCJ35" s="6"/>
      <c r="VCK35" s="6"/>
      <c r="VCL35" s="6"/>
      <c r="VCM35" s="6"/>
      <c r="VCN35" s="6"/>
      <c r="VCO35" s="6"/>
      <c r="VCP35" s="6"/>
      <c r="VCQ35" s="6"/>
      <c r="VCR35" s="6"/>
      <c r="VCS35" s="6"/>
      <c r="VCT35" s="6"/>
      <c r="VCU35" s="6"/>
      <c r="VCV35" s="6"/>
      <c r="VCW35" s="6"/>
      <c r="VCX35" s="6"/>
      <c r="VCY35" s="6"/>
      <c r="VCZ35" s="6"/>
      <c r="VDA35" s="6"/>
      <c r="VDB35" s="6"/>
      <c r="VDC35" s="6"/>
      <c r="VDD35" s="6"/>
      <c r="VDE35" s="6"/>
      <c r="VDF35" s="6"/>
      <c r="VDG35" s="6"/>
      <c r="VDH35" s="6"/>
      <c r="VDI35" s="6"/>
      <c r="VDJ35" s="6"/>
      <c r="VDK35" s="6"/>
      <c r="VDL35" s="6"/>
      <c r="VDM35" s="6"/>
      <c r="VDN35" s="6"/>
      <c r="VDO35" s="6"/>
      <c r="VDP35" s="6"/>
      <c r="VDQ35" s="6"/>
      <c r="VDR35" s="6"/>
      <c r="VDS35" s="6"/>
      <c r="VDT35" s="6"/>
      <c r="VDU35" s="6"/>
      <c r="VDV35" s="6"/>
      <c r="VDW35" s="6"/>
      <c r="VDX35" s="6"/>
      <c r="VDY35" s="6"/>
      <c r="VDZ35" s="6"/>
      <c r="VEA35" s="6"/>
      <c r="VEB35" s="6"/>
      <c r="VEC35" s="6"/>
      <c r="VED35" s="6"/>
      <c r="VEE35" s="6"/>
      <c r="VEF35" s="6"/>
      <c r="VEG35" s="6"/>
      <c r="VEH35" s="6"/>
      <c r="VEI35" s="6"/>
      <c r="VEJ35" s="6"/>
      <c r="VEK35" s="6"/>
      <c r="VEL35" s="6"/>
      <c r="VEM35" s="6"/>
      <c r="VEN35" s="6"/>
      <c r="VEO35" s="6"/>
      <c r="VEP35" s="6"/>
      <c r="VEQ35" s="6"/>
      <c r="VER35" s="6"/>
      <c r="VES35" s="6"/>
      <c r="VET35" s="6"/>
      <c r="VEU35" s="6"/>
      <c r="VEV35" s="6"/>
      <c r="VEW35" s="6"/>
      <c r="VEX35" s="6"/>
      <c r="VEY35" s="6"/>
      <c r="VEZ35" s="6"/>
      <c r="VFA35" s="6"/>
      <c r="VFB35" s="6"/>
      <c r="VFC35" s="6"/>
      <c r="VFD35" s="6"/>
      <c r="VFE35" s="6"/>
      <c r="VFF35" s="6"/>
      <c r="VFG35" s="6"/>
      <c r="VFH35" s="6"/>
      <c r="VFI35" s="6"/>
      <c r="VFJ35" s="6"/>
      <c r="VFK35" s="6"/>
      <c r="VFL35" s="6"/>
      <c r="VFM35" s="6"/>
      <c r="VFN35" s="6"/>
      <c r="VFO35" s="6"/>
      <c r="VFP35" s="6"/>
      <c r="VFQ35" s="6"/>
      <c r="VFR35" s="6"/>
      <c r="VFS35" s="6"/>
      <c r="VFT35" s="6"/>
      <c r="VFU35" s="6"/>
      <c r="VFV35" s="6"/>
      <c r="VFW35" s="6"/>
      <c r="VFX35" s="6"/>
      <c r="VFY35" s="6"/>
      <c r="VFZ35" s="6"/>
      <c r="VGA35" s="6"/>
      <c r="VGB35" s="6"/>
      <c r="VGC35" s="6"/>
      <c r="VGD35" s="6"/>
      <c r="VGE35" s="6"/>
      <c r="VGF35" s="6"/>
      <c r="VGG35" s="6"/>
      <c r="VGH35" s="6"/>
      <c r="VGI35" s="6"/>
      <c r="VGJ35" s="6"/>
      <c r="VGK35" s="6"/>
      <c r="VGL35" s="6"/>
      <c r="VGM35" s="6"/>
      <c r="VGN35" s="6"/>
      <c r="VGO35" s="6"/>
      <c r="VGP35" s="6"/>
      <c r="VGQ35" s="6"/>
      <c r="VGR35" s="6"/>
      <c r="VGS35" s="6"/>
      <c r="VGT35" s="6"/>
      <c r="VGU35" s="6"/>
      <c r="VGV35" s="6"/>
      <c r="VGW35" s="6"/>
      <c r="VGX35" s="6"/>
      <c r="VGY35" s="6"/>
      <c r="VGZ35" s="6"/>
      <c r="VHA35" s="6"/>
      <c r="VHB35" s="6"/>
      <c r="VHC35" s="6"/>
      <c r="VHD35" s="6"/>
      <c r="VHE35" s="6"/>
      <c r="VHF35" s="6"/>
      <c r="VHG35" s="6"/>
      <c r="VHH35" s="6"/>
      <c r="VHI35" s="6"/>
      <c r="VHJ35" s="6"/>
      <c r="VHK35" s="6"/>
      <c r="VHL35" s="6"/>
      <c r="VHM35" s="6"/>
      <c r="VHN35" s="6"/>
      <c r="VHO35" s="6"/>
      <c r="VHP35" s="6"/>
      <c r="VHQ35" s="6"/>
      <c r="VHR35" s="6"/>
      <c r="VHS35" s="6"/>
      <c r="VHT35" s="6"/>
      <c r="VHU35" s="6"/>
      <c r="VHV35" s="6"/>
      <c r="VHW35" s="6"/>
      <c r="VHX35" s="6"/>
      <c r="VHY35" s="6"/>
      <c r="VHZ35" s="6"/>
      <c r="VIA35" s="6"/>
      <c r="VIB35" s="6"/>
      <c r="VIC35" s="6"/>
      <c r="VID35" s="6"/>
      <c r="VIE35" s="6"/>
      <c r="VIF35" s="6"/>
      <c r="VIG35" s="6"/>
      <c r="VIH35" s="6"/>
      <c r="VII35" s="6"/>
      <c r="VIJ35" s="6"/>
      <c r="VIK35" s="6"/>
      <c r="VIL35" s="6"/>
      <c r="VIM35" s="6"/>
      <c r="VIN35" s="6"/>
      <c r="VIO35" s="6"/>
      <c r="VIP35" s="6"/>
      <c r="VIQ35" s="6"/>
      <c r="VIR35" s="6"/>
      <c r="VIS35" s="6"/>
      <c r="VIT35" s="6"/>
      <c r="VIU35" s="6"/>
      <c r="VIV35" s="6"/>
      <c r="VIW35" s="6"/>
      <c r="VIX35" s="6"/>
      <c r="VIY35" s="6"/>
      <c r="VIZ35" s="6"/>
      <c r="VJA35" s="6"/>
      <c r="VJB35" s="6"/>
      <c r="VJC35" s="6"/>
      <c r="VJD35" s="6"/>
      <c r="VJE35" s="6"/>
      <c r="VJF35" s="6"/>
      <c r="VJG35" s="6"/>
      <c r="VJH35" s="6"/>
      <c r="VJI35" s="6"/>
      <c r="VJJ35" s="6"/>
      <c r="VJK35" s="6"/>
      <c r="VJL35" s="6"/>
      <c r="VJM35" s="6"/>
      <c r="VJN35" s="6"/>
      <c r="VJO35" s="6"/>
      <c r="VJP35" s="6"/>
      <c r="VJQ35" s="6"/>
      <c r="VJR35" s="6"/>
      <c r="VJS35" s="6"/>
      <c r="VJT35" s="6"/>
      <c r="VJU35" s="6"/>
      <c r="VJV35" s="6"/>
      <c r="VJW35" s="6"/>
      <c r="VJX35" s="6"/>
      <c r="VJY35" s="6"/>
      <c r="VJZ35" s="6"/>
      <c r="VKA35" s="6"/>
      <c r="VKB35" s="6"/>
      <c r="VKC35" s="6"/>
      <c r="VKD35" s="6"/>
      <c r="VKE35" s="6"/>
      <c r="VKF35" s="6"/>
      <c r="VKG35" s="6"/>
      <c r="VKH35" s="6"/>
      <c r="VKI35" s="6"/>
      <c r="VKJ35" s="6"/>
      <c r="VKK35" s="6"/>
      <c r="VKL35" s="6"/>
      <c r="VKM35" s="6"/>
      <c r="VKN35" s="6"/>
      <c r="VKO35" s="6"/>
      <c r="VKP35" s="6"/>
      <c r="VKQ35" s="6"/>
      <c r="VKR35" s="6"/>
      <c r="VKS35" s="6"/>
      <c r="VKT35" s="6"/>
      <c r="VKU35" s="6"/>
      <c r="VKV35" s="6"/>
      <c r="VKW35" s="6"/>
      <c r="VKX35" s="6"/>
      <c r="VKY35" s="6"/>
      <c r="VKZ35" s="6"/>
      <c r="VLA35" s="6"/>
      <c r="VLB35" s="6"/>
      <c r="VLC35" s="6"/>
      <c r="VLD35" s="6"/>
      <c r="VLE35" s="6"/>
      <c r="VLF35" s="6"/>
      <c r="VLG35" s="6"/>
      <c r="VLH35" s="6"/>
      <c r="VLI35" s="6"/>
      <c r="VLJ35" s="6"/>
      <c r="VLK35" s="6"/>
      <c r="VLL35" s="6"/>
      <c r="VLM35" s="6"/>
      <c r="VLN35" s="6"/>
      <c r="VLO35" s="6"/>
      <c r="VLP35" s="6"/>
      <c r="VLQ35" s="6"/>
      <c r="VLR35" s="6"/>
      <c r="VLS35" s="6"/>
      <c r="VLT35" s="6"/>
      <c r="VLU35" s="6"/>
      <c r="VLV35" s="6"/>
      <c r="VLW35" s="6"/>
      <c r="VLX35" s="6"/>
      <c r="VLY35" s="6"/>
      <c r="VLZ35" s="6"/>
      <c r="VMA35" s="6"/>
      <c r="VMB35" s="6"/>
      <c r="VMC35" s="6"/>
      <c r="VMD35" s="6"/>
      <c r="VME35" s="6"/>
      <c r="VMF35" s="6"/>
      <c r="VMG35" s="6"/>
      <c r="VMH35" s="6"/>
      <c r="VMI35" s="6"/>
      <c r="VMJ35" s="6"/>
      <c r="VMK35" s="6"/>
      <c r="VML35" s="6"/>
      <c r="VMM35" s="6"/>
      <c r="VMN35" s="6"/>
      <c r="VMO35" s="6"/>
      <c r="VMP35" s="6"/>
      <c r="VMQ35" s="6"/>
      <c r="VMR35" s="6"/>
      <c r="VMS35" s="6"/>
      <c r="VMT35" s="6"/>
      <c r="VMU35" s="6"/>
      <c r="VMV35" s="6"/>
      <c r="VMW35" s="6"/>
      <c r="VMX35" s="6"/>
      <c r="VMY35" s="6"/>
      <c r="VMZ35" s="6"/>
      <c r="VNA35" s="6"/>
      <c r="VNB35" s="6"/>
      <c r="VNC35" s="6"/>
      <c r="VND35" s="6"/>
      <c r="VNE35" s="6"/>
      <c r="VNF35" s="6"/>
      <c r="VNG35" s="6"/>
      <c r="VNH35" s="6"/>
      <c r="VNI35" s="6"/>
      <c r="VNJ35" s="6"/>
      <c r="VNK35" s="6"/>
      <c r="VNL35" s="6"/>
      <c r="VNM35" s="6"/>
      <c r="VNN35" s="6"/>
      <c r="VNO35" s="6"/>
      <c r="VNP35" s="6"/>
      <c r="VNQ35" s="6"/>
      <c r="VNR35" s="6"/>
      <c r="VNS35" s="6"/>
      <c r="VNT35" s="6"/>
      <c r="VNU35" s="6"/>
      <c r="VNV35" s="6"/>
      <c r="VNW35" s="6"/>
      <c r="VNX35" s="6"/>
      <c r="VNY35" s="6"/>
      <c r="VNZ35" s="6"/>
      <c r="VOA35" s="6"/>
      <c r="VOB35" s="6"/>
      <c r="VOC35" s="6"/>
      <c r="VOD35" s="6"/>
      <c r="VOE35" s="6"/>
      <c r="VOF35" s="6"/>
      <c r="VOG35" s="6"/>
      <c r="VOH35" s="6"/>
      <c r="VOI35" s="6"/>
      <c r="VOJ35" s="6"/>
      <c r="VOK35" s="6"/>
      <c r="VOL35" s="6"/>
      <c r="VOM35" s="6"/>
      <c r="VON35" s="6"/>
      <c r="VOO35" s="6"/>
      <c r="VOP35" s="6"/>
      <c r="VOQ35" s="6"/>
      <c r="VOR35" s="6"/>
      <c r="VOS35" s="6"/>
      <c r="VOT35" s="6"/>
      <c r="VOU35" s="6"/>
      <c r="VOV35" s="6"/>
      <c r="VOW35" s="6"/>
      <c r="VOX35" s="6"/>
      <c r="VOY35" s="6"/>
      <c r="VOZ35" s="6"/>
      <c r="VPA35" s="6"/>
      <c r="VPB35" s="6"/>
      <c r="VPC35" s="6"/>
      <c r="VPD35" s="6"/>
      <c r="VPE35" s="6"/>
      <c r="VPF35" s="6"/>
      <c r="VPG35" s="6"/>
      <c r="VPH35" s="6"/>
      <c r="VPI35" s="6"/>
      <c r="VPJ35" s="6"/>
      <c r="VPK35" s="6"/>
      <c r="VPL35" s="6"/>
      <c r="VPM35" s="6"/>
      <c r="VPN35" s="6"/>
      <c r="VPO35" s="6"/>
      <c r="VPP35" s="6"/>
      <c r="VPQ35" s="6"/>
      <c r="VPR35" s="6"/>
      <c r="VPS35" s="6"/>
      <c r="VPT35" s="6"/>
      <c r="VPU35" s="6"/>
      <c r="VPV35" s="6"/>
      <c r="VPW35" s="6"/>
      <c r="VPX35" s="6"/>
      <c r="VPY35" s="6"/>
      <c r="VPZ35" s="6"/>
      <c r="VQA35" s="6"/>
      <c r="VQB35" s="6"/>
      <c r="VQC35" s="6"/>
      <c r="VQD35" s="6"/>
      <c r="VQE35" s="6"/>
      <c r="VQF35" s="6"/>
      <c r="VQG35" s="6"/>
      <c r="VQH35" s="6"/>
      <c r="VQI35" s="6"/>
      <c r="VQJ35" s="6"/>
      <c r="VQK35" s="6"/>
      <c r="VQL35" s="6"/>
      <c r="VQM35" s="6"/>
      <c r="VQN35" s="6"/>
      <c r="VQO35" s="6"/>
      <c r="VQP35" s="6"/>
      <c r="VQQ35" s="6"/>
      <c r="VQR35" s="6"/>
      <c r="VQS35" s="6"/>
      <c r="VQT35" s="6"/>
      <c r="VQU35" s="6"/>
      <c r="VQV35" s="6"/>
      <c r="VQW35" s="6"/>
      <c r="VQX35" s="6"/>
      <c r="VQY35" s="6"/>
      <c r="VQZ35" s="6"/>
      <c r="VRA35" s="6"/>
      <c r="VRB35" s="6"/>
      <c r="VRC35" s="6"/>
      <c r="VRD35" s="6"/>
      <c r="VRE35" s="6"/>
      <c r="VRF35" s="6"/>
      <c r="VRG35" s="6"/>
      <c r="VRH35" s="6"/>
      <c r="VRI35" s="6"/>
      <c r="VRJ35" s="6"/>
      <c r="VRK35" s="6"/>
      <c r="VRL35" s="6"/>
      <c r="VRM35" s="6"/>
      <c r="VRN35" s="6"/>
      <c r="VRO35" s="6"/>
      <c r="VRP35" s="6"/>
      <c r="VRQ35" s="6"/>
      <c r="VRR35" s="6"/>
      <c r="VRS35" s="6"/>
      <c r="VRT35" s="6"/>
      <c r="VRU35" s="6"/>
      <c r="VRV35" s="6"/>
      <c r="VRW35" s="6"/>
      <c r="VRX35" s="6"/>
      <c r="VRY35" s="6"/>
      <c r="VRZ35" s="6"/>
      <c r="VSA35" s="6"/>
      <c r="VSB35" s="6"/>
      <c r="VSC35" s="6"/>
      <c r="VSD35" s="6"/>
      <c r="VSE35" s="6"/>
      <c r="VSF35" s="6"/>
      <c r="VSG35" s="6"/>
      <c r="VSH35" s="6"/>
      <c r="VSI35" s="6"/>
      <c r="VSJ35" s="6"/>
      <c r="VSK35" s="6"/>
      <c r="VSL35" s="6"/>
      <c r="VSM35" s="6"/>
      <c r="VSN35" s="6"/>
      <c r="VSO35" s="6"/>
      <c r="VSP35" s="6"/>
      <c r="VSQ35" s="6"/>
      <c r="VSR35" s="6"/>
      <c r="VSS35" s="6"/>
      <c r="VST35" s="6"/>
      <c r="VSU35" s="6"/>
      <c r="VSV35" s="6"/>
      <c r="VSW35" s="6"/>
      <c r="VSX35" s="6"/>
      <c r="VSY35" s="6"/>
      <c r="VSZ35" s="6"/>
      <c r="VTA35" s="6"/>
      <c r="VTB35" s="6"/>
      <c r="VTC35" s="6"/>
      <c r="VTD35" s="6"/>
      <c r="VTE35" s="6"/>
      <c r="VTF35" s="6"/>
      <c r="VTG35" s="6"/>
      <c r="VTH35" s="6"/>
      <c r="VTI35" s="6"/>
      <c r="VTJ35" s="6"/>
      <c r="VTK35" s="6"/>
      <c r="VTL35" s="6"/>
      <c r="VTM35" s="6"/>
      <c r="VTN35" s="6"/>
      <c r="VTO35" s="6"/>
      <c r="VTP35" s="6"/>
      <c r="VTQ35" s="6"/>
      <c r="VTR35" s="6"/>
      <c r="VTS35" s="6"/>
      <c r="VTT35" s="6"/>
      <c r="VTU35" s="6"/>
      <c r="VTV35" s="6"/>
      <c r="VTW35" s="6"/>
      <c r="VTX35" s="6"/>
      <c r="VTY35" s="6"/>
      <c r="VTZ35" s="6"/>
      <c r="VUA35" s="6"/>
      <c r="VUB35" s="6"/>
      <c r="VUC35" s="6"/>
      <c r="VUD35" s="6"/>
      <c r="VUE35" s="6"/>
      <c r="VUF35" s="6"/>
      <c r="VUG35" s="6"/>
      <c r="VUH35" s="6"/>
      <c r="VUI35" s="6"/>
      <c r="VUJ35" s="6"/>
      <c r="VUK35" s="6"/>
      <c r="VUL35" s="6"/>
      <c r="VUM35" s="6"/>
      <c r="VUN35" s="6"/>
      <c r="VUO35" s="6"/>
      <c r="VUP35" s="6"/>
      <c r="VUQ35" s="6"/>
      <c r="VUR35" s="6"/>
      <c r="VUS35" s="6"/>
      <c r="VUT35" s="6"/>
      <c r="VUU35" s="6"/>
      <c r="VUV35" s="6"/>
      <c r="VUW35" s="6"/>
      <c r="VUX35" s="6"/>
      <c r="VUY35" s="6"/>
      <c r="VUZ35" s="6"/>
      <c r="VVA35" s="6"/>
      <c r="VVB35" s="6"/>
      <c r="VVC35" s="6"/>
      <c r="VVD35" s="6"/>
      <c r="VVE35" s="6"/>
      <c r="VVF35" s="6"/>
      <c r="VVG35" s="6"/>
      <c r="VVH35" s="6"/>
      <c r="VVI35" s="6"/>
      <c r="VVJ35" s="6"/>
      <c r="VVK35" s="6"/>
      <c r="VVL35" s="6"/>
      <c r="VVM35" s="6"/>
      <c r="VVN35" s="6"/>
      <c r="VVO35" s="6"/>
      <c r="VVP35" s="6"/>
      <c r="VVQ35" s="6"/>
      <c r="VVR35" s="6"/>
      <c r="VVS35" s="6"/>
      <c r="VVT35" s="6"/>
      <c r="VVU35" s="6"/>
      <c r="VVV35" s="6"/>
      <c r="VVW35" s="6"/>
      <c r="VVX35" s="6"/>
      <c r="VVY35" s="6"/>
      <c r="VVZ35" s="6"/>
      <c r="VWA35" s="6"/>
      <c r="VWB35" s="6"/>
      <c r="VWC35" s="6"/>
      <c r="VWD35" s="6"/>
      <c r="VWE35" s="6"/>
      <c r="VWF35" s="6"/>
      <c r="VWG35" s="6"/>
      <c r="VWH35" s="6"/>
      <c r="VWI35" s="6"/>
      <c r="VWJ35" s="6"/>
      <c r="VWK35" s="6"/>
      <c r="VWL35" s="6"/>
      <c r="VWM35" s="6"/>
      <c r="VWN35" s="6"/>
      <c r="VWO35" s="6"/>
      <c r="VWP35" s="6"/>
      <c r="VWQ35" s="6"/>
      <c r="VWR35" s="6"/>
      <c r="VWS35" s="6"/>
      <c r="VWT35" s="6"/>
      <c r="VWU35" s="6"/>
      <c r="VWV35" s="6"/>
      <c r="VWW35" s="6"/>
      <c r="VWX35" s="6"/>
      <c r="VWY35" s="6"/>
      <c r="VWZ35" s="6"/>
      <c r="VXA35" s="6"/>
      <c r="VXB35" s="6"/>
      <c r="VXC35" s="6"/>
      <c r="VXD35" s="6"/>
      <c r="VXE35" s="6"/>
      <c r="VXF35" s="6"/>
      <c r="VXG35" s="6"/>
      <c r="VXH35" s="6"/>
      <c r="VXI35" s="6"/>
      <c r="VXJ35" s="6"/>
      <c r="VXK35" s="6"/>
      <c r="VXL35" s="6"/>
      <c r="VXM35" s="6"/>
      <c r="VXN35" s="6"/>
      <c r="VXO35" s="6"/>
      <c r="VXP35" s="6"/>
      <c r="VXQ35" s="6"/>
      <c r="VXR35" s="6"/>
      <c r="VXS35" s="6"/>
      <c r="VXT35" s="6"/>
      <c r="VXU35" s="6"/>
      <c r="VXV35" s="6"/>
      <c r="VXW35" s="6"/>
      <c r="VXX35" s="6"/>
      <c r="VXY35" s="6"/>
      <c r="VXZ35" s="6"/>
      <c r="VYA35" s="6"/>
      <c r="VYB35" s="6"/>
      <c r="VYC35" s="6"/>
      <c r="VYD35" s="6"/>
      <c r="VYE35" s="6"/>
      <c r="VYF35" s="6"/>
      <c r="VYG35" s="6"/>
      <c r="VYH35" s="6"/>
      <c r="VYI35" s="6"/>
      <c r="VYJ35" s="6"/>
      <c r="VYK35" s="6"/>
      <c r="VYL35" s="6"/>
      <c r="VYM35" s="6"/>
      <c r="VYN35" s="6"/>
      <c r="VYO35" s="6"/>
      <c r="VYP35" s="6"/>
      <c r="VYQ35" s="6"/>
      <c r="VYR35" s="6"/>
      <c r="VYS35" s="6"/>
      <c r="VYT35" s="6"/>
      <c r="VYU35" s="6"/>
      <c r="VYV35" s="6"/>
      <c r="VYW35" s="6"/>
      <c r="VYX35" s="6"/>
      <c r="VYY35" s="6"/>
      <c r="VYZ35" s="6"/>
      <c r="VZA35" s="6"/>
      <c r="VZB35" s="6"/>
      <c r="VZC35" s="6"/>
      <c r="VZD35" s="6"/>
      <c r="VZE35" s="6"/>
      <c r="VZF35" s="6"/>
      <c r="VZG35" s="6"/>
      <c r="VZH35" s="6"/>
      <c r="VZI35" s="6"/>
      <c r="VZJ35" s="6"/>
      <c r="VZK35" s="6"/>
      <c r="VZL35" s="6"/>
      <c r="VZM35" s="6"/>
      <c r="VZN35" s="6"/>
      <c r="VZO35" s="6"/>
      <c r="VZP35" s="6"/>
      <c r="VZQ35" s="6"/>
      <c r="VZR35" s="6"/>
      <c r="VZS35" s="6"/>
      <c r="VZT35" s="6"/>
      <c r="VZU35" s="6"/>
      <c r="VZV35" s="6"/>
      <c r="VZW35" s="6"/>
      <c r="VZX35" s="6"/>
      <c r="VZY35" s="6"/>
      <c r="VZZ35" s="6"/>
      <c r="WAA35" s="6"/>
      <c r="WAB35" s="6"/>
      <c r="WAC35" s="6"/>
      <c r="WAD35" s="6"/>
      <c r="WAE35" s="6"/>
      <c r="WAF35" s="6"/>
      <c r="WAG35" s="6"/>
      <c r="WAH35" s="6"/>
      <c r="WAI35" s="6"/>
      <c r="WAJ35" s="6"/>
      <c r="WAK35" s="6"/>
      <c r="WAL35" s="6"/>
      <c r="WAM35" s="6"/>
      <c r="WAN35" s="6"/>
      <c r="WAO35" s="6"/>
      <c r="WAP35" s="6"/>
      <c r="WAQ35" s="6"/>
      <c r="WAR35" s="6"/>
      <c r="WAS35" s="6"/>
      <c r="WAT35" s="6"/>
      <c r="WAU35" s="6"/>
      <c r="WAV35" s="6"/>
      <c r="WAW35" s="6"/>
      <c r="WAX35" s="6"/>
      <c r="WAY35" s="6"/>
      <c r="WAZ35" s="6"/>
      <c r="WBA35" s="6"/>
      <c r="WBB35" s="6"/>
      <c r="WBC35" s="6"/>
      <c r="WBD35" s="6"/>
      <c r="WBE35" s="6"/>
      <c r="WBF35" s="6"/>
      <c r="WBG35" s="6"/>
      <c r="WBH35" s="6"/>
      <c r="WBI35" s="6"/>
      <c r="WBJ35" s="6"/>
      <c r="WBK35" s="6"/>
      <c r="WBL35" s="6"/>
      <c r="WBM35" s="6"/>
      <c r="WBN35" s="6"/>
      <c r="WBO35" s="6"/>
      <c r="WBP35" s="6"/>
      <c r="WBQ35" s="6"/>
      <c r="WBR35" s="6"/>
      <c r="WBS35" s="6"/>
      <c r="WBT35" s="6"/>
      <c r="WBU35" s="6"/>
      <c r="WBV35" s="6"/>
      <c r="WBW35" s="6"/>
      <c r="WBX35" s="6"/>
      <c r="WBY35" s="6"/>
      <c r="WBZ35" s="6"/>
      <c r="WCA35" s="6"/>
      <c r="WCB35" s="6"/>
      <c r="WCC35" s="6"/>
      <c r="WCD35" s="6"/>
      <c r="WCE35" s="6"/>
      <c r="WCF35" s="6"/>
      <c r="WCG35" s="6"/>
      <c r="WCH35" s="6"/>
      <c r="WCI35" s="6"/>
      <c r="WCJ35" s="6"/>
      <c r="WCK35" s="6"/>
      <c r="WCL35" s="6"/>
      <c r="WCM35" s="6"/>
      <c r="WCN35" s="6"/>
      <c r="WCO35" s="6"/>
      <c r="WCP35" s="6"/>
      <c r="WCQ35" s="6"/>
      <c r="WCR35" s="6"/>
      <c r="WCS35" s="6"/>
      <c r="WCT35" s="6"/>
      <c r="WCU35" s="6"/>
      <c r="WCV35" s="6"/>
      <c r="WCW35" s="6"/>
      <c r="WCX35" s="6"/>
      <c r="WCY35" s="6"/>
      <c r="WCZ35" s="6"/>
      <c r="WDA35" s="6"/>
      <c r="WDB35" s="6"/>
      <c r="WDC35" s="6"/>
      <c r="WDD35" s="6"/>
      <c r="WDE35" s="6"/>
      <c r="WDF35" s="6"/>
      <c r="WDG35" s="6"/>
      <c r="WDH35" s="6"/>
      <c r="WDI35" s="6"/>
      <c r="WDJ35" s="6"/>
      <c r="WDK35" s="6"/>
      <c r="WDL35" s="6"/>
      <c r="WDM35" s="6"/>
      <c r="WDN35" s="6"/>
      <c r="WDO35" s="6"/>
      <c r="WDP35" s="6"/>
      <c r="WDQ35" s="6"/>
      <c r="WDR35" s="6"/>
      <c r="WDS35" s="6"/>
      <c r="WDT35" s="6"/>
      <c r="WDU35" s="6"/>
      <c r="WDV35" s="6"/>
      <c r="WDW35" s="6"/>
      <c r="WDX35" s="6"/>
      <c r="WDY35" s="6"/>
      <c r="WDZ35" s="6"/>
      <c r="WEA35" s="6"/>
      <c r="WEB35" s="6"/>
      <c r="WEC35" s="6"/>
      <c r="WED35" s="6"/>
      <c r="WEE35" s="6"/>
      <c r="WEF35" s="6"/>
      <c r="WEG35" s="6"/>
      <c r="WEH35" s="6"/>
      <c r="WEI35" s="6"/>
      <c r="WEJ35" s="6"/>
      <c r="WEK35" s="6"/>
      <c r="WEL35" s="6"/>
      <c r="WEM35" s="6"/>
      <c r="WEN35" s="6"/>
      <c r="WEO35" s="6"/>
      <c r="WEP35" s="6"/>
      <c r="WEQ35" s="6"/>
      <c r="WER35" s="6"/>
      <c r="WES35" s="6"/>
      <c r="WET35" s="6"/>
      <c r="WEU35" s="6"/>
      <c r="WEV35" s="6"/>
      <c r="WEW35" s="6"/>
      <c r="WEX35" s="6"/>
      <c r="WEY35" s="6"/>
      <c r="WEZ35" s="6"/>
      <c r="WFA35" s="6"/>
      <c r="WFB35" s="6"/>
      <c r="WFC35" s="6"/>
      <c r="WFD35" s="6"/>
      <c r="WFE35" s="6"/>
      <c r="WFF35" s="6"/>
      <c r="WFG35" s="6"/>
      <c r="WFH35" s="6"/>
      <c r="WFI35" s="6"/>
      <c r="WFJ35" s="6"/>
      <c r="WFK35" s="6"/>
      <c r="WFL35" s="6"/>
      <c r="WFM35" s="6"/>
      <c r="WFN35" s="6"/>
      <c r="WFO35" s="6"/>
      <c r="WFP35" s="6"/>
      <c r="WFQ35" s="6"/>
      <c r="WFR35" s="6"/>
      <c r="WFS35" s="6"/>
      <c r="WFT35" s="6"/>
      <c r="WFU35" s="6"/>
      <c r="WFV35" s="6"/>
      <c r="WFW35" s="6"/>
      <c r="WFX35" s="6"/>
      <c r="WFY35" s="6"/>
      <c r="WFZ35" s="6"/>
      <c r="WGA35" s="6"/>
      <c r="WGB35" s="6"/>
      <c r="WGC35" s="6"/>
      <c r="WGD35" s="6"/>
      <c r="WGE35" s="6"/>
      <c r="WGF35" s="6"/>
      <c r="WGG35" s="6"/>
      <c r="WGH35" s="6"/>
      <c r="WGI35" s="6"/>
      <c r="WGJ35" s="6"/>
      <c r="WGK35" s="6"/>
      <c r="WGL35" s="6"/>
      <c r="WGM35" s="6"/>
      <c r="WGN35" s="6"/>
      <c r="WGO35" s="6"/>
      <c r="WGP35" s="6"/>
      <c r="WGQ35" s="6"/>
      <c r="WGR35" s="6"/>
      <c r="WGS35" s="6"/>
      <c r="WGT35" s="6"/>
      <c r="WGU35" s="6"/>
      <c r="WGV35" s="6"/>
      <c r="WGW35" s="6"/>
      <c r="WGX35" s="6"/>
      <c r="WGY35" s="6"/>
      <c r="WGZ35" s="6"/>
      <c r="WHA35" s="6"/>
      <c r="WHB35" s="6"/>
      <c r="WHC35" s="6"/>
      <c r="WHD35" s="6"/>
      <c r="WHE35" s="6"/>
      <c r="WHF35" s="6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</row>
    <row r="36" spans="1:16379" ht="15" customHeight="1" x14ac:dyDescent="0.35">
      <c r="D36" s="14" t="s">
        <v>14</v>
      </c>
      <c r="E36" s="15"/>
      <c r="F36" s="15"/>
      <c r="G36" s="15"/>
      <c r="H36" s="15"/>
      <c r="I36" s="15"/>
      <c r="J36" s="29" t="b">
        <v>0</v>
      </c>
      <c r="L36" s="17" t="s">
        <v>14</v>
      </c>
      <c r="M36" s="17"/>
      <c r="N36" s="15"/>
      <c r="O36" s="15"/>
      <c r="P36" s="15"/>
      <c r="Q36" s="15"/>
      <c r="R36" s="15"/>
      <c r="S36" s="15"/>
      <c r="T36" s="2" t="b">
        <v>0</v>
      </c>
      <c r="U36" s="59"/>
    </row>
    <row r="37" spans="1:16379" ht="15" customHeight="1" x14ac:dyDescent="0.35">
      <c r="D37" s="14" t="s">
        <v>15</v>
      </c>
      <c r="E37" s="15"/>
      <c r="F37" s="15"/>
      <c r="G37" s="15"/>
      <c r="H37" s="15"/>
      <c r="I37" s="15"/>
      <c r="J37" s="29" t="b">
        <v>0</v>
      </c>
      <c r="L37" s="17" t="s">
        <v>15</v>
      </c>
      <c r="M37" s="17"/>
      <c r="N37" s="15"/>
      <c r="O37" s="15"/>
      <c r="P37" s="15"/>
      <c r="Q37" s="15"/>
      <c r="R37" s="15"/>
      <c r="S37" s="15"/>
      <c r="T37" s="2" t="b">
        <v>0</v>
      </c>
      <c r="U37" s="59"/>
    </row>
    <row r="38" spans="1:16379" ht="14.25" customHeight="1" x14ac:dyDescent="0.35">
      <c r="P38"/>
      <c r="Q38"/>
      <c r="R38"/>
      <c r="U38" s="59"/>
    </row>
    <row r="39" spans="1:16379" s="12" customFormat="1" ht="32.25" customHeight="1" x14ac:dyDescent="0.35">
      <c r="A39" s="26"/>
      <c r="B39" s="26"/>
      <c r="C39" s="26"/>
      <c r="D39" s="80" t="s">
        <v>21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12">
        <v>0.9</v>
      </c>
    </row>
    <row r="40" spans="1:16379" s="12" customFormat="1" ht="49.5" customHeight="1" x14ac:dyDescent="0.35">
      <c r="D40" s="31" t="s">
        <v>22</v>
      </c>
      <c r="E40" s="32"/>
      <c r="H40" s="40" t="s">
        <v>23</v>
      </c>
      <c r="I40" s="41" t="s">
        <v>24</v>
      </c>
      <c r="J40" s="49"/>
      <c r="K40" s="43" t="s">
        <v>25</v>
      </c>
      <c r="L40" s="44"/>
      <c r="N40" s="40" t="s">
        <v>23</v>
      </c>
      <c r="O40" s="41" t="s">
        <v>24</v>
      </c>
      <c r="P40" s="43" t="s">
        <v>25</v>
      </c>
      <c r="Q40" s="44"/>
      <c r="S40" s="42" t="s">
        <v>26</v>
      </c>
    </row>
    <row r="41" spans="1:16379" s="12" customFormat="1" x14ac:dyDescent="0.35">
      <c r="D41" s="46" t="s">
        <v>27</v>
      </c>
      <c r="E41" s="47"/>
      <c r="F41" s="47"/>
      <c r="G41" s="47"/>
      <c r="H41" s="82" t="s">
        <v>28</v>
      </c>
      <c r="I41" s="82"/>
      <c r="J41" s="82"/>
      <c r="K41" s="82"/>
      <c r="L41" s="82"/>
      <c r="M41" s="47"/>
      <c r="N41" s="82" t="s">
        <v>29</v>
      </c>
      <c r="O41" s="82"/>
      <c r="P41" s="82"/>
      <c r="Q41" s="82"/>
      <c r="R41" s="82"/>
      <c r="S41" s="48"/>
      <c r="T41" s="3"/>
    </row>
    <row r="42" spans="1:16379" s="12" customFormat="1" x14ac:dyDescent="0.35">
      <c r="D42" s="19" t="s">
        <v>30</v>
      </c>
      <c r="E42" s="32"/>
      <c r="H42" s="33"/>
      <c r="I42" s="34"/>
      <c r="J42" s="34"/>
    </row>
    <row r="43" spans="1:16379" s="12" customFormat="1" ht="18" customHeight="1" x14ac:dyDescent="0.35">
      <c r="B43" s="50">
        <v>0</v>
      </c>
      <c r="C43" s="51">
        <f>IF($T$24=TRUE,0,H43)</f>
        <v>0</v>
      </c>
      <c r="D43" s="35" t="s">
        <v>31</v>
      </c>
      <c r="E43" s="61"/>
      <c r="F43" s="45"/>
      <c r="H43" s="58">
        <f>B43</f>
        <v>0</v>
      </c>
      <c r="I43" s="37">
        <v>2.5500000000000003</v>
      </c>
      <c r="J43" s="37"/>
      <c r="K43" s="38" t="s">
        <v>32</v>
      </c>
      <c r="L43" s="66" t="s">
        <v>33</v>
      </c>
      <c r="N43" s="58">
        <f>C43</f>
        <v>0</v>
      </c>
      <c r="O43" s="37">
        <v>0.25</v>
      </c>
      <c r="P43" s="38" t="s">
        <v>34</v>
      </c>
      <c r="Q43" s="66" t="s">
        <v>33</v>
      </c>
      <c r="S43" s="37">
        <f>(H43*I43)+(N43*O43)</f>
        <v>0</v>
      </c>
      <c r="V43" s="67"/>
      <c r="X43" s="70"/>
    </row>
    <row r="44" spans="1:16379" s="12" customFormat="1" ht="18" customHeight="1" x14ac:dyDescent="0.35">
      <c r="B44" s="50">
        <v>0</v>
      </c>
      <c r="C44" s="51">
        <f t="shared" ref="C44:C52" si="0">IF($T$24=TRUE,0,H44)</f>
        <v>0</v>
      </c>
      <c r="D44" s="35" t="s">
        <v>35</v>
      </c>
      <c r="E44" s="61"/>
      <c r="F44" s="45"/>
      <c r="H44" s="58">
        <f t="shared" ref="H44:H50" si="1">B44</f>
        <v>0</v>
      </c>
      <c r="I44" s="37">
        <v>2.5500000000000003</v>
      </c>
      <c r="J44" s="37"/>
      <c r="K44" s="38" t="s">
        <v>36</v>
      </c>
      <c r="L44" s="66" t="s">
        <v>33</v>
      </c>
      <c r="N44" s="58">
        <f t="shared" ref="N44:N55" si="2">C44</f>
        <v>0</v>
      </c>
      <c r="O44" s="37">
        <v>0.25</v>
      </c>
      <c r="P44" s="38" t="s">
        <v>37</v>
      </c>
      <c r="Q44" s="66" t="s">
        <v>33</v>
      </c>
      <c r="S44" s="37">
        <f>(H44*I44)+(N44*O44)</f>
        <v>0</v>
      </c>
      <c r="V44" s="67"/>
      <c r="X44" s="70"/>
    </row>
    <row r="45" spans="1:16379" s="12" customFormat="1" ht="18" customHeight="1" x14ac:dyDescent="0.35">
      <c r="B45" s="50">
        <v>0</v>
      </c>
      <c r="C45" s="51">
        <f t="shared" si="0"/>
        <v>0</v>
      </c>
      <c r="D45" s="35" t="s">
        <v>38</v>
      </c>
      <c r="E45" s="61"/>
      <c r="F45" s="45"/>
      <c r="H45" s="58">
        <f t="shared" si="1"/>
        <v>0</v>
      </c>
      <c r="I45" s="37">
        <v>2.5500000000000003</v>
      </c>
      <c r="J45" s="37"/>
      <c r="K45" s="38" t="s">
        <v>39</v>
      </c>
      <c r="L45" s="66" t="s">
        <v>33</v>
      </c>
      <c r="N45" s="58">
        <f t="shared" si="2"/>
        <v>0</v>
      </c>
      <c r="O45" s="37">
        <v>0.25</v>
      </c>
      <c r="P45" s="38" t="s">
        <v>40</v>
      </c>
      <c r="Q45" s="66" t="s">
        <v>33</v>
      </c>
      <c r="S45" s="37">
        <f>(H45*I45)+(N45*O45)</f>
        <v>0</v>
      </c>
      <c r="V45" s="67"/>
      <c r="X45" s="70"/>
    </row>
    <row r="46" spans="1:16379" s="12" customFormat="1" ht="18" customHeight="1" x14ac:dyDescent="0.35">
      <c r="B46" s="50">
        <v>0</v>
      </c>
      <c r="C46" s="51">
        <f t="shared" si="0"/>
        <v>0</v>
      </c>
      <c r="D46" s="35" t="s">
        <v>41</v>
      </c>
      <c r="E46" s="61"/>
      <c r="F46" s="45"/>
      <c r="H46" s="58">
        <f t="shared" si="1"/>
        <v>0</v>
      </c>
      <c r="I46" s="37">
        <v>2.5500000000000003</v>
      </c>
      <c r="J46" s="37"/>
      <c r="K46" s="38" t="s">
        <v>42</v>
      </c>
      <c r="L46" s="66" t="s">
        <v>33</v>
      </c>
      <c r="N46" s="58">
        <f t="shared" si="2"/>
        <v>0</v>
      </c>
      <c r="O46" s="37">
        <v>0.25</v>
      </c>
      <c r="P46" s="38" t="s">
        <v>43</v>
      </c>
      <c r="Q46" s="66" t="s">
        <v>33</v>
      </c>
      <c r="S46" s="37">
        <f>(H46*I46)+(N46*O46)</f>
        <v>0</v>
      </c>
      <c r="V46" s="67"/>
    </row>
    <row r="47" spans="1:16379" s="12" customFormat="1" ht="18" customHeight="1" x14ac:dyDescent="0.35">
      <c r="B47" s="50">
        <v>0</v>
      </c>
      <c r="C47" s="51">
        <f t="shared" si="0"/>
        <v>0</v>
      </c>
      <c r="D47" s="35" t="s">
        <v>44</v>
      </c>
      <c r="E47" s="61"/>
      <c r="F47" s="45"/>
      <c r="H47" s="58">
        <f t="shared" si="1"/>
        <v>0</v>
      </c>
      <c r="I47" s="37">
        <v>2.5500000000000003</v>
      </c>
      <c r="J47" s="37"/>
      <c r="K47" s="38" t="s">
        <v>45</v>
      </c>
      <c r="L47" s="66" t="s">
        <v>33</v>
      </c>
      <c r="N47" s="58">
        <f t="shared" si="2"/>
        <v>0</v>
      </c>
      <c r="O47" s="37">
        <v>0.25</v>
      </c>
      <c r="P47" s="38" t="s">
        <v>46</v>
      </c>
      <c r="Q47" s="66" t="s">
        <v>33</v>
      </c>
      <c r="S47" s="37">
        <f t="shared" ref="S47:S53" si="3">(H47*I47)+(N47*O47)</f>
        <v>0</v>
      </c>
      <c r="V47" s="67"/>
    </row>
    <row r="48" spans="1:16379" s="12" customFormat="1" ht="18" customHeight="1" x14ac:dyDescent="0.35">
      <c r="B48" s="50">
        <v>0</v>
      </c>
      <c r="C48" s="51">
        <f t="shared" si="0"/>
        <v>0</v>
      </c>
      <c r="D48" s="35" t="s">
        <v>47</v>
      </c>
      <c r="E48" s="61"/>
      <c r="F48" s="45"/>
      <c r="H48" s="58">
        <f t="shared" si="1"/>
        <v>0</v>
      </c>
      <c r="I48" s="37">
        <v>2.5500000000000003</v>
      </c>
      <c r="J48" s="37"/>
      <c r="K48" s="38" t="s">
        <v>48</v>
      </c>
      <c r="L48" s="66" t="s">
        <v>33</v>
      </c>
      <c r="N48" s="58">
        <f t="shared" si="2"/>
        <v>0</v>
      </c>
      <c r="O48" s="37">
        <v>0.25</v>
      </c>
      <c r="P48" s="38" t="s">
        <v>49</v>
      </c>
      <c r="Q48" s="66" t="s">
        <v>33</v>
      </c>
      <c r="S48" s="37">
        <f t="shared" si="3"/>
        <v>0</v>
      </c>
      <c r="V48" s="67"/>
    </row>
    <row r="49" spans="2:24" s="12" customFormat="1" ht="18" customHeight="1" x14ac:dyDescent="0.35">
      <c r="B49" s="50">
        <v>0</v>
      </c>
      <c r="C49" s="51">
        <f t="shared" si="0"/>
        <v>0</v>
      </c>
      <c r="D49" s="35" t="s">
        <v>50</v>
      </c>
      <c r="E49" s="61"/>
      <c r="F49" s="45"/>
      <c r="H49" s="58">
        <f t="shared" si="1"/>
        <v>0</v>
      </c>
      <c r="I49" s="37">
        <v>2.5500000000000003</v>
      </c>
      <c r="J49" s="37"/>
      <c r="K49" s="38" t="s">
        <v>51</v>
      </c>
      <c r="L49" s="66" t="s">
        <v>33</v>
      </c>
      <c r="N49" s="58">
        <f t="shared" si="2"/>
        <v>0</v>
      </c>
      <c r="O49" s="37">
        <v>0.25</v>
      </c>
      <c r="P49" s="38" t="s">
        <v>52</v>
      </c>
      <c r="Q49" s="66" t="s">
        <v>33</v>
      </c>
      <c r="S49" s="37">
        <f t="shared" si="3"/>
        <v>0</v>
      </c>
      <c r="V49" s="67"/>
    </row>
    <row r="50" spans="2:24" s="12" customFormat="1" ht="18" customHeight="1" x14ac:dyDescent="0.35">
      <c r="B50" s="50">
        <v>0</v>
      </c>
      <c r="C50" s="51">
        <f t="shared" si="0"/>
        <v>0</v>
      </c>
      <c r="D50" s="35" t="s">
        <v>53</v>
      </c>
      <c r="E50" s="61"/>
      <c r="F50" s="45"/>
      <c r="H50" s="58">
        <f t="shared" si="1"/>
        <v>0</v>
      </c>
      <c r="I50" s="37">
        <v>2.5500000000000003</v>
      </c>
      <c r="J50" s="37"/>
      <c r="K50" s="38" t="s">
        <v>54</v>
      </c>
      <c r="L50" s="66" t="s">
        <v>33</v>
      </c>
      <c r="N50" s="58">
        <f t="shared" si="2"/>
        <v>0</v>
      </c>
      <c r="O50" s="37">
        <v>0.25</v>
      </c>
      <c r="P50" s="38" t="s">
        <v>55</v>
      </c>
      <c r="Q50" s="66" t="s">
        <v>33</v>
      </c>
      <c r="S50" s="37">
        <f t="shared" si="3"/>
        <v>0</v>
      </c>
      <c r="V50" s="67"/>
    </row>
    <row r="51" spans="2:24" s="12" customFormat="1" ht="18" customHeight="1" x14ac:dyDescent="0.35">
      <c r="B51" s="50">
        <v>0</v>
      </c>
      <c r="C51" s="51">
        <f t="shared" si="0"/>
        <v>0</v>
      </c>
      <c r="D51" s="35" t="s">
        <v>56</v>
      </c>
      <c r="E51" s="61"/>
      <c r="F51" s="45"/>
      <c r="H51" s="58">
        <f>B51</f>
        <v>0</v>
      </c>
      <c r="I51" s="37">
        <v>2.5500000000000003</v>
      </c>
      <c r="J51" s="37"/>
      <c r="K51" s="38" t="s">
        <v>57</v>
      </c>
      <c r="L51" s="66" t="s">
        <v>33</v>
      </c>
      <c r="N51" s="58">
        <f t="shared" si="2"/>
        <v>0</v>
      </c>
      <c r="O51" s="37">
        <v>0.25</v>
      </c>
      <c r="P51" s="38" t="s">
        <v>58</v>
      </c>
      <c r="Q51" s="66" t="s">
        <v>33</v>
      </c>
      <c r="S51" s="37">
        <f t="shared" si="3"/>
        <v>0</v>
      </c>
      <c r="V51" s="67"/>
    </row>
    <row r="52" spans="2:24" s="12" customFormat="1" ht="18" customHeight="1" x14ac:dyDescent="0.35">
      <c r="B52" s="50">
        <v>0</v>
      </c>
      <c r="C52" s="51">
        <f t="shared" si="0"/>
        <v>0</v>
      </c>
      <c r="D52" s="35" t="s">
        <v>59</v>
      </c>
      <c r="E52" s="61"/>
      <c r="F52" s="45"/>
      <c r="H52" s="58">
        <f t="shared" ref="H52:H53" si="4">B52</f>
        <v>0</v>
      </c>
      <c r="I52" s="37">
        <v>2.5500000000000003</v>
      </c>
      <c r="J52" s="37"/>
      <c r="K52" s="38" t="s">
        <v>60</v>
      </c>
      <c r="L52" s="66" t="s">
        <v>33</v>
      </c>
      <c r="N52" s="58">
        <f t="shared" si="2"/>
        <v>0</v>
      </c>
      <c r="O52" s="37">
        <v>0.25</v>
      </c>
      <c r="P52" s="38" t="s">
        <v>61</v>
      </c>
      <c r="Q52" s="66" t="s">
        <v>33</v>
      </c>
      <c r="S52" s="37">
        <f t="shared" si="3"/>
        <v>0</v>
      </c>
      <c r="V52" s="67"/>
    </row>
    <row r="53" spans="2:24" s="12" customFormat="1" ht="18" customHeight="1" x14ac:dyDescent="0.35">
      <c r="B53" s="50"/>
      <c r="C53" s="51"/>
      <c r="D53" s="35" t="s">
        <v>62</v>
      </c>
      <c r="E53" s="61"/>
      <c r="F53" s="45"/>
      <c r="H53" s="58">
        <f t="shared" si="4"/>
        <v>0</v>
      </c>
      <c r="I53" s="37">
        <v>3.75</v>
      </c>
      <c r="J53" s="37"/>
      <c r="K53" s="38" t="s">
        <v>63</v>
      </c>
      <c r="L53" s="66" t="s">
        <v>33</v>
      </c>
      <c r="N53" s="58">
        <f t="shared" si="2"/>
        <v>0</v>
      </c>
      <c r="O53" s="37">
        <v>0.55000000000000004</v>
      </c>
      <c r="P53" s="38" t="s">
        <v>64</v>
      </c>
      <c r="Q53" s="66" t="s">
        <v>33</v>
      </c>
      <c r="S53" s="37">
        <f t="shared" si="3"/>
        <v>0</v>
      </c>
      <c r="V53" s="67"/>
    </row>
    <row r="54" spans="2:24" s="12" customFormat="1" ht="18" customHeight="1" x14ac:dyDescent="0.35">
      <c r="B54" s="50">
        <f>IF($T$32=TRUE,0,$E$14)</f>
        <v>0</v>
      </c>
      <c r="C54" s="50">
        <f>IF($T$24=TRUE,0,IF($T$32=TRUE,0,$E$14))</f>
        <v>0</v>
      </c>
      <c r="D54" s="36" t="s">
        <v>65</v>
      </c>
      <c r="E54" s="61"/>
      <c r="F54" s="45"/>
      <c r="H54" s="58">
        <f>B54</f>
        <v>0</v>
      </c>
      <c r="I54" s="37">
        <v>23.65</v>
      </c>
      <c r="J54" s="37"/>
      <c r="K54" s="38" t="s">
        <v>66</v>
      </c>
      <c r="L54" s="66" t="s">
        <v>33</v>
      </c>
      <c r="N54" s="58">
        <f t="shared" si="2"/>
        <v>0</v>
      </c>
      <c r="O54" s="37">
        <v>2.1</v>
      </c>
      <c r="P54" s="38" t="s">
        <v>67</v>
      </c>
      <c r="Q54" s="66" t="s">
        <v>33</v>
      </c>
      <c r="S54" s="37">
        <f>(H54*I54)+(N54*O54)</f>
        <v>0</v>
      </c>
      <c r="V54" s="67"/>
      <c r="W54" s="12" t="s">
        <v>67</v>
      </c>
      <c r="X54" s="70"/>
    </row>
    <row r="55" spans="2:24" s="12" customFormat="1" ht="18" customHeight="1" x14ac:dyDescent="0.35">
      <c r="B55" s="50">
        <f>IF($T$32=FALSE,0,$E$14)</f>
        <v>0</v>
      </c>
      <c r="C55" s="51">
        <f>IF($T$24=TRUE,0,IF($T$32=FALSE,0,$E$14))</f>
        <v>0</v>
      </c>
      <c r="D55" s="36" t="s">
        <v>68</v>
      </c>
      <c r="E55" s="61"/>
      <c r="F55" s="45"/>
      <c r="H55" s="58">
        <f>B55</f>
        <v>0</v>
      </c>
      <c r="I55" s="37">
        <v>20.65</v>
      </c>
      <c r="J55" s="37"/>
      <c r="K55" s="38" t="s">
        <v>69</v>
      </c>
      <c r="L55" s="66" t="s">
        <v>33</v>
      </c>
      <c r="N55" s="58">
        <f t="shared" si="2"/>
        <v>0</v>
      </c>
      <c r="O55" s="37">
        <v>1.7</v>
      </c>
      <c r="P55" s="38" t="s">
        <v>70</v>
      </c>
      <c r="Q55" s="66" t="s">
        <v>33</v>
      </c>
      <c r="S55" s="37">
        <f>(H55*I55)+(N55*O55)</f>
        <v>0</v>
      </c>
      <c r="V55" s="67"/>
      <c r="W55" s="12" t="s">
        <v>71</v>
      </c>
      <c r="X55" s="70"/>
    </row>
    <row r="56" spans="2:24" s="12" customFormat="1" x14ac:dyDescent="0.35">
      <c r="B56" s="51"/>
      <c r="C56" s="51"/>
      <c r="D56" s="19" t="s">
        <v>72</v>
      </c>
      <c r="E56" s="32"/>
      <c r="H56" s="33"/>
      <c r="I56" s="34"/>
      <c r="J56" s="34"/>
      <c r="S56" s="71"/>
      <c r="W56" s="12" t="s">
        <v>73</v>
      </c>
      <c r="X56" s="70"/>
    </row>
    <row r="57" spans="2:24" s="12" customFormat="1" ht="18" customHeight="1" x14ac:dyDescent="0.35">
      <c r="B57" s="50">
        <f>$O$14</f>
        <v>0</v>
      </c>
      <c r="C57" s="51"/>
      <c r="D57" s="35" t="s">
        <v>74</v>
      </c>
      <c r="E57" s="61"/>
      <c r="F57" s="45"/>
      <c r="H57" s="58">
        <f t="shared" ref="H57:H63" si="5">B57</f>
        <v>0</v>
      </c>
      <c r="I57" s="37">
        <v>213.5</v>
      </c>
      <c r="J57" s="37"/>
      <c r="K57" s="38" t="s">
        <v>75</v>
      </c>
      <c r="L57" s="64" t="s">
        <v>76</v>
      </c>
      <c r="S57" s="37">
        <f>(H57*I57)</f>
        <v>0</v>
      </c>
      <c r="V57" s="67"/>
      <c r="W57" s="12" t="s">
        <v>77</v>
      </c>
      <c r="X57" s="70"/>
    </row>
    <row r="58" spans="2:24" s="12" customFormat="1" ht="18" customHeight="1" x14ac:dyDescent="0.35">
      <c r="B58" s="50">
        <f>IF($T$32=FALSE,$O$14,0)</f>
        <v>0</v>
      </c>
      <c r="C58" s="51"/>
      <c r="D58" s="35" t="s">
        <v>78</v>
      </c>
      <c r="E58" s="61"/>
      <c r="F58" s="45"/>
      <c r="H58" s="58">
        <f t="shared" ref="H58" si="6">B58</f>
        <v>0</v>
      </c>
      <c r="I58" s="37">
        <v>27</v>
      </c>
      <c r="J58" s="37"/>
      <c r="K58" s="38" t="s">
        <v>79</v>
      </c>
      <c r="L58" s="64" t="s">
        <v>76</v>
      </c>
      <c r="S58" s="37">
        <f>(H58*I58)</f>
        <v>0</v>
      </c>
      <c r="V58" s="67"/>
      <c r="W58" s="12" t="s">
        <v>80</v>
      </c>
      <c r="X58" s="70"/>
    </row>
    <row r="59" spans="2:24" s="12" customFormat="1" x14ac:dyDescent="0.35">
      <c r="B59" s="51"/>
      <c r="C59" s="51"/>
      <c r="D59" s="19" t="s">
        <v>81</v>
      </c>
      <c r="E59" s="32"/>
      <c r="H59" s="33"/>
      <c r="I59" s="34"/>
      <c r="J59" s="34"/>
      <c r="S59" s="71"/>
      <c r="V59" s="67"/>
      <c r="W59" s="12" t="s">
        <v>82</v>
      </c>
    </row>
    <row r="60" spans="2:24" s="12" customFormat="1" ht="18" customHeight="1" x14ac:dyDescent="0.35">
      <c r="B60" s="51">
        <f>IF($J$24=TRUE,0,$O$14)</f>
        <v>0</v>
      </c>
      <c r="C60" s="51"/>
      <c r="D60" s="35" t="s">
        <v>83</v>
      </c>
      <c r="E60" s="61"/>
      <c r="F60" s="45"/>
      <c r="H60" s="58">
        <f t="shared" si="5"/>
        <v>0</v>
      </c>
      <c r="I60" s="37">
        <v>80.300000000000011</v>
      </c>
      <c r="J60" s="37"/>
      <c r="K60" s="38" t="s">
        <v>84</v>
      </c>
      <c r="L60" s="65" t="s">
        <v>85</v>
      </c>
      <c r="S60" s="37">
        <f>(H60*I60)</f>
        <v>0</v>
      </c>
      <c r="V60" s="67"/>
    </row>
    <row r="61" spans="2:24" s="12" customFormat="1" ht="18" customHeight="1" x14ac:dyDescent="0.35">
      <c r="B61" s="51">
        <f>IF($J$32=TRUE,0,$O$14)</f>
        <v>0</v>
      </c>
      <c r="C61" s="51"/>
      <c r="D61" s="35" t="s">
        <v>86</v>
      </c>
      <c r="E61" s="61"/>
      <c r="F61" s="45"/>
      <c r="H61" s="58">
        <f t="shared" si="5"/>
        <v>0</v>
      </c>
      <c r="I61" s="37">
        <v>43.900000000000006</v>
      </c>
      <c r="J61" s="37"/>
      <c r="K61" s="38" t="s">
        <v>87</v>
      </c>
      <c r="L61" s="64" t="s">
        <v>76</v>
      </c>
      <c r="S61" s="37">
        <f>(H61*I61)</f>
        <v>0</v>
      </c>
      <c r="V61" s="67"/>
    </row>
    <row r="62" spans="2:24" s="12" customFormat="1" ht="18" customHeight="1" x14ac:dyDescent="0.35">
      <c r="B62" s="51">
        <f>IF($J$32=TRUE,0,$O$14)</f>
        <v>0</v>
      </c>
      <c r="C62" s="51"/>
      <c r="D62" s="35" t="s">
        <v>88</v>
      </c>
      <c r="E62" s="61"/>
      <c r="F62" s="45"/>
      <c r="H62" s="58">
        <f t="shared" si="5"/>
        <v>0</v>
      </c>
      <c r="I62" s="37">
        <v>56.300000000000004</v>
      </c>
      <c r="J62" s="37"/>
      <c r="K62" s="38" t="s">
        <v>89</v>
      </c>
      <c r="L62" s="64" t="s">
        <v>76</v>
      </c>
      <c r="S62" s="37">
        <f>(H62*I62)</f>
        <v>0</v>
      </c>
      <c r="V62" s="67"/>
    </row>
    <row r="63" spans="2:24" s="12" customFormat="1" ht="18" customHeight="1" x14ac:dyDescent="0.35">
      <c r="B63" s="51">
        <f>IF(OR($J$24=TRUE,$T$32=TRUE),0,$O$14)</f>
        <v>0</v>
      </c>
      <c r="C63" s="51"/>
      <c r="D63" s="35" t="s">
        <v>90</v>
      </c>
      <c r="E63" s="61"/>
      <c r="F63" s="45"/>
      <c r="H63" s="58">
        <f t="shared" si="5"/>
        <v>0</v>
      </c>
      <c r="I63" s="37">
        <v>54.1</v>
      </c>
      <c r="K63" s="38" t="s">
        <v>91</v>
      </c>
      <c r="L63" s="65" t="s">
        <v>85</v>
      </c>
      <c r="S63" s="37">
        <f>(H63*I63)</f>
        <v>0</v>
      </c>
      <c r="V63" s="67"/>
    </row>
    <row r="64" spans="2:24" s="12" customFormat="1" ht="16.5" customHeight="1" x14ac:dyDescent="0.35">
      <c r="S64" s="71"/>
    </row>
    <row r="65" spans="2:22" s="12" customFormat="1" x14ac:dyDescent="0.35">
      <c r="D65" s="46" t="s">
        <v>92</v>
      </c>
      <c r="E65" s="47"/>
      <c r="F65" s="47"/>
      <c r="G65" s="47"/>
      <c r="H65" s="82" t="s">
        <v>28</v>
      </c>
      <c r="I65" s="82"/>
      <c r="J65" s="82"/>
      <c r="K65" s="82"/>
      <c r="L65" s="82"/>
      <c r="M65" s="47"/>
      <c r="N65" s="82" t="s">
        <v>29</v>
      </c>
      <c r="O65" s="82"/>
      <c r="P65" s="82"/>
      <c r="Q65" s="82"/>
      <c r="R65" s="82"/>
      <c r="S65" s="72"/>
      <c r="T65" s="3"/>
    </row>
    <row r="66" spans="2:22" s="12" customFormat="1" x14ac:dyDescent="0.35">
      <c r="D66" s="19" t="s">
        <v>30</v>
      </c>
      <c r="E66" s="32"/>
      <c r="H66" s="33"/>
      <c r="I66" s="34"/>
      <c r="J66" s="34"/>
      <c r="S66" s="71"/>
    </row>
    <row r="67" spans="2:22" s="12" customFormat="1" ht="18" customHeight="1" x14ac:dyDescent="0.35">
      <c r="B67" s="50">
        <v>0</v>
      </c>
      <c r="C67" s="51">
        <f>IF($T$25=TRUE,0,H67)</f>
        <v>0</v>
      </c>
      <c r="D67" s="35" t="s">
        <v>93</v>
      </c>
      <c r="E67" s="61"/>
      <c r="F67" s="45"/>
      <c r="H67" s="58">
        <f>B67</f>
        <v>0</v>
      </c>
      <c r="I67" s="37">
        <v>2.5499999999999998</v>
      </c>
      <c r="J67" s="37"/>
      <c r="K67" s="38" t="s">
        <v>94</v>
      </c>
      <c r="L67" s="66" t="s">
        <v>33</v>
      </c>
      <c r="N67" s="58">
        <f>C67</f>
        <v>0</v>
      </c>
      <c r="O67" s="37">
        <v>0.25</v>
      </c>
      <c r="P67" s="38" t="s">
        <v>95</v>
      </c>
      <c r="Q67" s="66" t="s">
        <v>33</v>
      </c>
      <c r="S67" s="37">
        <f t="shared" ref="S67:S79" si="7">(H67*I67)+(N67*O67)</f>
        <v>0</v>
      </c>
      <c r="V67" s="68"/>
    </row>
    <row r="68" spans="2:22" s="12" customFormat="1" ht="18" customHeight="1" x14ac:dyDescent="0.35">
      <c r="B68" s="50">
        <v>0</v>
      </c>
      <c r="C68" s="51">
        <f t="shared" ref="C68:C76" si="8">IF($T$25=TRUE,0,H68)</f>
        <v>0</v>
      </c>
      <c r="D68" s="35" t="s">
        <v>96</v>
      </c>
      <c r="E68" s="61"/>
      <c r="F68" s="45"/>
      <c r="H68" s="58">
        <f t="shared" ref="H68:H79" si="9">B68</f>
        <v>0</v>
      </c>
      <c r="I68" s="37">
        <v>2.5499999999999998</v>
      </c>
      <c r="J68" s="37"/>
      <c r="K68" s="38" t="s">
        <v>97</v>
      </c>
      <c r="L68" s="66" t="s">
        <v>33</v>
      </c>
      <c r="N68" s="58">
        <f t="shared" ref="N68:N79" si="10">C68</f>
        <v>0</v>
      </c>
      <c r="O68" s="37">
        <v>0.25</v>
      </c>
      <c r="P68" s="38" t="s">
        <v>98</v>
      </c>
      <c r="Q68" s="66" t="s">
        <v>33</v>
      </c>
      <c r="S68" s="37">
        <f t="shared" si="7"/>
        <v>0</v>
      </c>
      <c r="V68" s="68"/>
    </row>
    <row r="69" spans="2:22" s="12" customFormat="1" ht="18" customHeight="1" x14ac:dyDescent="0.35">
      <c r="B69" s="50">
        <v>0</v>
      </c>
      <c r="C69" s="51">
        <f t="shared" si="8"/>
        <v>0</v>
      </c>
      <c r="D69" s="35" t="s">
        <v>99</v>
      </c>
      <c r="E69" s="61"/>
      <c r="F69" s="45"/>
      <c r="H69" s="58">
        <f t="shared" si="9"/>
        <v>0</v>
      </c>
      <c r="I69" s="37">
        <v>2.5499999999999998</v>
      </c>
      <c r="J69" s="37"/>
      <c r="K69" s="38" t="s">
        <v>100</v>
      </c>
      <c r="L69" s="66" t="s">
        <v>33</v>
      </c>
      <c r="N69" s="58">
        <f t="shared" si="10"/>
        <v>0</v>
      </c>
      <c r="O69" s="37">
        <v>0.25</v>
      </c>
      <c r="P69" s="38" t="s">
        <v>101</v>
      </c>
      <c r="Q69" s="66" t="s">
        <v>33</v>
      </c>
      <c r="S69" s="37">
        <f t="shared" si="7"/>
        <v>0</v>
      </c>
      <c r="V69" s="68"/>
    </row>
    <row r="70" spans="2:22" s="12" customFormat="1" ht="18" customHeight="1" x14ac:dyDescent="0.35">
      <c r="B70" s="50">
        <v>0</v>
      </c>
      <c r="C70" s="51">
        <f t="shared" si="8"/>
        <v>0</v>
      </c>
      <c r="D70" s="35" t="s">
        <v>102</v>
      </c>
      <c r="E70" s="61"/>
      <c r="F70" s="45"/>
      <c r="H70" s="58">
        <f t="shared" si="9"/>
        <v>0</v>
      </c>
      <c r="I70" s="37">
        <v>2.5499999999999998</v>
      </c>
      <c r="J70" s="37"/>
      <c r="K70" s="38" t="s">
        <v>103</v>
      </c>
      <c r="L70" s="66" t="s">
        <v>33</v>
      </c>
      <c r="N70" s="58">
        <f t="shared" si="10"/>
        <v>0</v>
      </c>
      <c r="O70" s="37">
        <v>0.25</v>
      </c>
      <c r="P70" s="38" t="s">
        <v>104</v>
      </c>
      <c r="Q70" s="66" t="s">
        <v>33</v>
      </c>
      <c r="S70" s="37">
        <f t="shared" si="7"/>
        <v>0</v>
      </c>
      <c r="V70" s="68"/>
    </row>
    <row r="71" spans="2:22" s="12" customFormat="1" ht="18" customHeight="1" x14ac:dyDescent="0.35">
      <c r="B71" s="50">
        <v>0</v>
      </c>
      <c r="C71" s="51">
        <f t="shared" si="8"/>
        <v>0</v>
      </c>
      <c r="D71" s="35" t="s">
        <v>105</v>
      </c>
      <c r="E71" s="61"/>
      <c r="F71" s="45"/>
      <c r="H71" s="58">
        <f t="shared" si="9"/>
        <v>0</v>
      </c>
      <c r="I71" s="37">
        <v>2.5499999999999998</v>
      </c>
      <c r="J71" s="37"/>
      <c r="K71" s="38" t="s">
        <v>106</v>
      </c>
      <c r="L71" s="66" t="s">
        <v>33</v>
      </c>
      <c r="N71" s="58">
        <f t="shared" si="10"/>
        <v>0</v>
      </c>
      <c r="O71" s="37">
        <v>0.25</v>
      </c>
      <c r="P71" s="38" t="s">
        <v>107</v>
      </c>
      <c r="Q71" s="66" t="s">
        <v>33</v>
      </c>
      <c r="S71" s="37">
        <f t="shared" si="7"/>
        <v>0</v>
      </c>
      <c r="V71" s="68"/>
    </row>
    <row r="72" spans="2:22" s="12" customFormat="1" ht="18" customHeight="1" x14ac:dyDescent="0.35">
      <c r="B72" s="50">
        <v>0</v>
      </c>
      <c r="C72" s="51">
        <f t="shared" si="8"/>
        <v>0</v>
      </c>
      <c r="D72" s="35" t="s">
        <v>108</v>
      </c>
      <c r="E72" s="61"/>
      <c r="F72" s="45"/>
      <c r="H72" s="58">
        <f t="shared" si="9"/>
        <v>0</v>
      </c>
      <c r="I72" s="37">
        <v>2.5499999999999998</v>
      </c>
      <c r="J72" s="37"/>
      <c r="K72" s="38" t="s">
        <v>109</v>
      </c>
      <c r="L72" s="66" t="s">
        <v>33</v>
      </c>
      <c r="N72" s="58">
        <f t="shared" si="10"/>
        <v>0</v>
      </c>
      <c r="O72" s="37">
        <v>0.25</v>
      </c>
      <c r="P72" s="38" t="s">
        <v>110</v>
      </c>
      <c r="Q72" s="66" t="s">
        <v>33</v>
      </c>
      <c r="S72" s="37">
        <f t="shared" si="7"/>
        <v>0</v>
      </c>
      <c r="V72" s="68"/>
    </row>
    <row r="73" spans="2:22" s="12" customFormat="1" ht="18" customHeight="1" x14ac:dyDescent="0.35">
      <c r="B73" s="50">
        <v>0</v>
      </c>
      <c r="C73" s="51">
        <f t="shared" si="8"/>
        <v>0</v>
      </c>
      <c r="D73" s="35" t="s">
        <v>111</v>
      </c>
      <c r="E73" s="61"/>
      <c r="F73" s="45"/>
      <c r="H73" s="58">
        <f t="shared" si="9"/>
        <v>0</v>
      </c>
      <c r="I73" s="37">
        <v>2.5499999999999998</v>
      </c>
      <c r="J73" s="37"/>
      <c r="K73" s="38" t="s">
        <v>112</v>
      </c>
      <c r="L73" s="66" t="s">
        <v>33</v>
      </c>
      <c r="N73" s="58">
        <f t="shared" si="10"/>
        <v>0</v>
      </c>
      <c r="O73" s="37">
        <v>0.25</v>
      </c>
      <c r="P73" s="38" t="s">
        <v>113</v>
      </c>
      <c r="Q73" s="66" t="s">
        <v>33</v>
      </c>
      <c r="S73" s="37">
        <f t="shared" si="7"/>
        <v>0</v>
      </c>
      <c r="V73" s="68"/>
    </row>
    <row r="74" spans="2:22" s="12" customFormat="1" ht="18" customHeight="1" x14ac:dyDescent="0.35">
      <c r="B74" s="50">
        <v>0</v>
      </c>
      <c r="C74" s="51">
        <f t="shared" si="8"/>
        <v>0</v>
      </c>
      <c r="D74" s="35" t="s">
        <v>114</v>
      </c>
      <c r="E74" s="61"/>
      <c r="F74" s="45"/>
      <c r="H74" s="58">
        <f t="shared" si="9"/>
        <v>0</v>
      </c>
      <c r="I74" s="37">
        <v>2.5499999999999998</v>
      </c>
      <c r="J74" s="37"/>
      <c r="K74" s="38" t="s">
        <v>115</v>
      </c>
      <c r="L74" s="66" t="s">
        <v>33</v>
      </c>
      <c r="N74" s="58">
        <f t="shared" si="10"/>
        <v>0</v>
      </c>
      <c r="O74" s="37">
        <v>0.25</v>
      </c>
      <c r="P74" s="38" t="s">
        <v>116</v>
      </c>
      <c r="Q74" s="66" t="s">
        <v>33</v>
      </c>
      <c r="S74" s="37">
        <f t="shared" si="7"/>
        <v>0</v>
      </c>
      <c r="V74" s="68"/>
    </row>
    <row r="75" spans="2:22" s="12" customFormat="1" ht="18" customHeight="1" x14ac:dyDescent="0.35">
      <c r="B75" s="50">
        <v>0</v>
      </c>
      <c r="C75" s="51">
        <f t="shared" si="8"/>
        <v>0</v>
      </c>
      <c r="D75" s="35" t="s">
        <v>117</v>
      </c>
      <c r="E75" s="61"/>
      <c r="F75" s="45"/>
      <c r="H75" s="58">
        <f t="shared" si="9"/>
        <v>0</v>
      </c>
      <c r="I75" s="37">
        <v>2.5499999999999998</v>
      </c>
      <c r="J75" s="37"/>
      <c r="K75" s="38" t="s">
        <v>118</v>
      </c>
      <c r="L75" s="66" t="s">
        <v>33</v>
      </c>
      <c r="N75" s="58">
        <f t="shared" si="10"/>
        <v>0</v>
      </c>
      <c r="O75" s="37">
        <v>0.25</v>
      </c>
      <c r="P75" s="38" t="s">
        <v>119</v>
      </c>
      <c r="Q75" s="66" t="s">
        <v>33</v>
      </c>
      <c r="S75" s="37">
        <f t="shared" si="7"/>
        <v>0</v>
      </c>
      <c r="V75" s="68"/>
    </row>
    <row r="76" spans="2:22" s="12" customFormat="1" ht="18" customHeight="1" x14ac:dyDescent="0.35">
      <c r="B76" s="50">
        <v>0</v>
      </c>
      <c r="C76" s="51">
        <f t="shared" si="8"/>
        <v>0</v>
      </c>
      <c r="D76" s="35" t="s">
        <v>120</v>
      </c>
      <c r="E76" s="61"/>
      <c r="F76" s="45"/>
      <c r="H76" s="58">
        <f t="shared" si="9"/>
        <v>0</v>
      </c>
      <c r="I76" s="37">
        <v>2.5499999999999998</v>
      </c>
      <c r="J76" s="37"/>
      <c r="K76" s="38" t="s">
        <v>121</v>
      </c>
      <c r="L76" s="66" t="s">
        <v>33</v>
      </c>
      <c r="N76" s="58">
        <f t="shared" si="10"/>
        <v>0</v>
      </c>
      <c r="O76" s="37">
        <v>0.25</v>
      </c>
      <c r="P76" s="38" t="s">
        <v>122</v>
      </c>
      <c r="Q76" s="66" t="s">
        <v>33</v>
      </c>
      <c r="S76" s="37">
        <f t="shared" si="7"/>
        <v>0</v>
      </c>
      <c r="V76" s="68"/>
    </row>
    <row r="77" spans="2:22" s="12" customFormat="1" ht="18" customHeight="1" x14ac:dyDescent="0.35">
      <c r="B77" s="50"/>
      <c r="C77" s="51"/>
      <c r="D77" s="35" t="s">
        <v>123</v>
      </c>
      <c r="E77" s="61"/>
      <c r="F77" s="45"/>
      <c r="H77" s="58">
        <f t="shared" si="9"/>
        <v>0</v>
      </c>
      <c r="I77" s="37">
        <v>3.75</v>
      </c>
      <c r="J77" s="37"/>
      <c r="K77" s="38" t="s">
        <v>124</v>
      </c>
      <c r="L77" s="66" t="s">
        <v>33</v>
      </c>
      <c r="N77" s="58"/>
      <c r="O77" s="37">
        <v>0.55000000000000004</v>
      </c>
      <c r="P77" s="38" t="s">
        <v>125</v>
      </c>
      <c r="Q77" s="66" t="s">
        <v>33</v>
      </c>
      <c r="S77" s="37">
        <f t="shared" si="7"/>
        <v>0</v>
      </c>
      <c r="V77" s="68"/>
    </row>
    <row r="78" spans="2:22" s="12" customFormat="1" ht="18" customHeight="1" x14ac:dyDescent="0.35">
      <c r="B78" s="50">
        <f>IF($T$33=TRUE,0,$E$15)</f>
        <v>0</v>
      </c>
      <c r="C78" s="50">
        <f>IF($T$25=TRUE,0,IF($T$33=TRUE,0,$E$15))</f>
        <v>0</v>
      </c>
      <c r="D78" s="36" t="s">
        <v>126</v>
      </c>
      <c r="E78" s="61"/>
      <c r="F78" s="45"/>
      <c r="H78" s="58">
        <f t="shared" si="9"/>
        <v>0</v>
      </c>
      <c r="I78" s="37">
        <v>23.65</v>
      </c>
      <c r="J78" s="37"/>
      <c r="K78" s="38" t="s">
        <v>127</v>
      </c>
      <c r="L78" s="66" t="s">
        <v>33</v>
      </c>
      <c r="N78" s="58">
        <f>C78</f>
        <v>0</v>
      </c>
      <c r="O78" s="37">
        <v>2.1</v>
      </c>
      <c r="P78" s="38" t="s">
        <v>71</v>
      </c>
      <c r="Q78" s="66" t="s">
        <v>33</v>
      </c>
      <c r="S78" s="37">
        <f t="shared" si="7"/>
        <v>0</v>
      </c>
      <c r="V78" s="68"/>
    </row>
    <row r="79" spans="2:22" s="12" customFormat="1" ht="18" customHeight="1" x14ac:dyDescent="0.35">
      <c r="B79" s="50">
        <f>IF($T$33=FALSE,0,$E$15)</f>
        <v>0</v>
      </c>
      <c r="C79" s="51">
        <f>IF($T$25=TRUE,0,IF($T$33=FALSE,0,$E$15))</f>
        <v>0</v>
      </c>
      <c r="D79" s="36" t="s">
        <v>128</v>
      </c>
      <c r="E79" s="61"/>
      <c r="F79" s="45"/>
      <c r="H79" s="58">
        <f t="shared" si="9"/>
        <v>0</v>
      </c>
      <c r="I79" s="37">
        <v>20.65</v>
      </c>
      <c r="J79" s="37"/>
      <c r="K79" s="38" t="s">
        <v>129</v>
      </c>
      <c r="L79" s="66" t="s">
        <v>33</v>
      </c>
      <c r="N79" s="58">
        <f t="shared" si="10"/>
        <v>0</v>
      </c>
      <c r="O79" s="37">
        <v>1.7</v>
      </c>
      <c r="P79" s="38" t="s">
        <v>130</v>
      </c>
      <c r="Q79" s="66" t="s">
        <v>33</v>
      </c>
      <c r="S79" s="37">
        <f t="shared" si="7"/>
        <v>0</v>
      </c>
      <c r="V79" s="68"/>
    </row>
    <row r="80" spans="2:22" s="12" customFormat="1" x14ac:dyDescent="0.35">
      <c r="B80" s="51"/>
      <c r="C80" s="51"/>
      <c r="D80" s="19" t="s">
        <v>72</v>
      </c>
      <c r="E80" s="32"/>
      <c r="H80" s="33"/>
      <c r="I80" s="34"/>
      <c r="J80" s="34"/>
      <c r="S80" s="71"/>
      <c r="V80" s="68"/>
    </row>
    <row r="81" spans="2:22" s="12" customFormat="1" ht="18" customHeight="1" x14ac:dyDescent="0.35">
      <c r="B81" s="50">
        <f>$O$15</f>
        <v>0</v>
      </c>
      <c r="C81" s="51"/>
      <c r="D81" s="35" t="s">
        <v>131</v>
      </c>
      <c r="E81" s="61"/>
      <c r="F81" s="45"/>
      <c r="H81" s="58">
        <f t="shared" ref="H81:H82" si="11">B81</f>
        <v>0</v>
      </c>
      <c r="I81" s="37">
        <v>213.5</v>
      </c>
      <c r="J81" s="37"/>
      <c r="K81" s="38" t="s">
        <v>132</v>
      </c>
      <c r="L81" s="64" t="s">
        <v>76</v>
      </c>
      <c r="S81" s="37">
        <f>(H81*I81)</f>
        <v>0</v>
      </c>
      <c r="V81" s="68"/>
    </row>
    <row r="82" spans="2:22" s="12" customFormat="1" ht="18" customHeight="1" x14ac:dyDescent="0.35">
      <c r="B82" s="50">
        <f>IF($T$33=FALSE,$O$15,0)</f>
        <v>0</v>
      </c>
      <c r="C82" s="51"/>
      <c r="D82" s="35" t="s">
        <v>133</v>
      </c>
      <c r="E82" s="61"/>
      <c r="F82" s="45"/>
      <c r="H82" s="58">
        <f t="shared" si="11"/>
        <v>0</v>
      </c>
      <c r="I82" s="37">
        <v>27</v>
      </c>
      <c r="J82" s="37"/>
      <c r="K82" s="38" t="s">
        <v>134</v>
      </c>
      <c r="L82" s="64" t="s">
        <v>76</v>
      </c>
      <c r="O82" s="12" t="s">
        <v>135</v>
      </c>
      <c r="S82" s="37">
        <f>(H82*I82)</f>
        <v>0</v>
      </c>
      <c r="V82" s="67"/>
    </row>
    <row r="83" spans="2:22" s="12" customFormat="1" x14ac:dyDescent="0.35">
      <c r="B83" s="51"/>
      <c r="C83" s="51"/>
      <c r="D83" s="19" t="s">
        <v>81</v>
      </c>
      <c r="E83" s="32"/>
      <c r="H83" s="33"/>
      <c r="I83" s="34"/>
      <c r="J83" s="34"/>
      <c r="S83" s="71"/>
      <c r="V83" s="68"/>
    </row>
    <row r="84" spans="2:22" s="12" customFormat="1" ht="18" customHeight="1" x14ac:dyDescent="0.35">
      <c r="B84" s="51">
        <f>IF($J$25=TRUE,0,$O$15)</f>
        <v>0</v>
      </c>
      <c r="C84" s="51"/>
      <c r="D84" s="35" t="s">
        <v>136</v>
      </c>
      <c r="E84" s="61"/>
      <c r="F84" s="45"/>
      <c r="H84" s="58">
        <f t="shared" ref="H84:H87" si="12">B84</f>
        <v>0</v>
      </c>
      <c r="I84" s="37">
        <v>156.5</v>
      </c>
      <c r="J84" s="37"/>
      <c r="K84" s="38" t="s">
        <v>137</v>
      </c>
      <c r="L84" s="65" t="s">
        <v>85</v>
      </c>
      <c r="S84" s="37">
        <f>(H84*I84)</f>
        <v>0</v>
      </c>
      <c r="V84" s="68"/>
    </row>
    <row r="85" spans="2:22" s="12" customFormat="1" ht="18" customHeight="1" x14ac:dyDescent="0.35">
      <c r="B85" s="51">
        <f>IF($J$33=TRUE,0,$O$15)</f>
        <v>0</v>
      </c>
      <c r="C85" s="51"/>
      <c r="D85" s="35" t="s">
        <v>138</v>
      </c>
      <c r="E85" s="61"/>
      <c r="F85" s="45"/>
      <c r="H85" s="58">
        <f t="shared" si="12"/>
        <v>0</v>
      </c>
      <c r="I85" s="37">
        <v>43.900000000000006</v>
      </c>
      <c r="J85" s="37"/>
      <c r="K85" s="38" t="s">
        <v>139</v>
      </c>
      <c r="L85" s="64" t="s">
        <v>76</v>
      </c>
      <c r="S85" s="37">
        <f>(H85*I85)</f>
        <v>0</v>
      </c>
      <c r="V85" s="68"/>
    </row>
    <row r="86" spans="2:22" s="12" customFormat="1" ht="18" customHeight="1" x14ac:dyDescent="0.35">
      <c r="B86" s="51">
        <f>IF($J$33=TRUE,0,$O$15)</f>
        <v>0</v>
      </c>
      <c r="C86" s="51"/>
      <c r="D86" s="35" t="s">
        <v>140</v>
      </c>
      <c r="E86" s="61"/>
      <c r="F86" s="45"/>
      <c r="H86" s="58">
        <f t="shared" ref="H86" si="13">B86</f>
        <v>0</v>
      </c>
      <c r="I86" s="37">
        <v>56.300000000000004</v>
      </c>
      <c r="J86" s="37"/>
      <c r="K86" s="38" t="s">
        <v>141</v>
      </c>
      <c r="L86" s="64" t="s">
        <v>76</v>
      </c>
      <c r="S86" s="37">
        <f>(H86*I86)</f>
        <v>0</v>
      </c>
      <c r="V86" s="68"/>
    </row>
    <row r="87" spans="2:22" s="12" customFormat="1" ht="18" customHeight="1" x14ac:dyDescent="0.35">
      <c r="B87" s="51">
        <f>IF(OR($J$25=TRUE,$T$33=TRUE),0,$O$15)</f>
        <v>0</v>
      </c>
      <c r="C87" s="51"/>
      <c r="D87" s="35" t="s">
        <v>142</v>
      </c>
      <c r="E87" s="61"/>
      <c r="F87" s="45"/>
      <c r="H87" s="58">
        <f t="shared" si="12"/>
        <v>0</v>
      </c>
      <c r="I87" s="37">
        <v>54.1</v>
      </c>
      <c r="K87" s="38" t="s">
        <v>143</v>
      </c>
      <c r="L87" s="65" t="s">
        <v>85</v>
      </c>
      <c r="S87" s="37">
        <f>(H87*I87)</f>
        <v>0</v>
      </c>
      <c r="V87" s="67"/>
    </row>
    <row r="88" spans="2:22" s="12" customFormat="1" ht="18" customHeight="1" x14ac:dyDescent="0.35">
      <c r="S88" s="71"/>
    </row>
    <row r="89" spans="2:22" s="12" customFormat="1" x14ac:dyDescent="0.35">
      <c r="D89" s="46" t="s">
        <v>144</v>
      </c>
      <c r="E89" s="47"/>
      <c r="F89" s="47"/>
      <c r="G89" s="47"/>
      <c r="H89" s="82" t="s">
        <v>28</v>
      </c>
      <c r="I89" s="82"/>
      <c r="J89" s="82"/>
      <c r="K89" s="82"/>
      <c r="L89" s="82"/>
      <c r="M89" s="47"/>
      <c r="N89" s="82" t="s">
        <v>29</v>
      </c>
      <c r="O89" s="82"/>
      <c r="P89" s="82"/>
      <c r="Q89" s="82"/>
      <c r="R89" s="82"/>
      <c r="S89" s="72"/>
      <c r="T89" s="3"/>
    </row>
    <row r="90" spans="2:22" s="12" customFormat="1" x14ac:dyDescent="0.35">
      <c r="D90" s="19" t="s">
        <v>30</v>
      </c>
      <c r="E90" s="32"/>
      <c r="H90" s="33"/>
      <c r="I90" s="34"/>
      <c r="J90" s="34"/>
      <c r="S90" s="71"/>
    </row>
    <row r="91" spans="2:22" s="12" customFormat="1" ht="18" customHeight="1" x14ac:dyDescent="0.35">
      <c r="B91" s="50">
        <v>0</v>
      </c>
      <c r="C91" s="51">
        <f>IF($T$26=TRUE,0,H91)</f>
        <v>0</v>
      </c>
      <c r="D91" s="35" t="s">
        <v>145</v>
      </c>
      <c r="E91" s="61"/>
      <c r="F91" s="45"/>
      <c r="H91" s="58">
        <f t="shared" ref="H91:H102" si="14">B91</f>
        <v>0</v>
      </c>
      <c r="I91" s="37">
        <v>3.1500000000000004</v>
      </c>
      <c r="J91" s="37"/>
      <c r="K91" s="38" t="s">
        <v>146</v>
      </c>
      <c r="L91" s="66" t="s">
        <v>33</v>
      </c>
      <c r="N91" s="58">
        <f t="shared" ref="N91:N102" si="15">C91</f>
        <v>0</v>
      </c>
      <c r="O91" s="37">
        <v>0.35</v>
      </c>
      <c r="P91" s="38" t="s">
        <v>147</v>
      </c>
      <c r="Q91" s="66" t="s">
        <v>33</v>
      </c>
      <c r="S91" s="37">
        <f>(H91*I91)+(N91*O91)</f>
        <v>0</v>
      </c>
      <c r="V91" s="67"/>
    </row>
    <row r="92" spans="2:22" s="12" customFormat="1" ht="18" customHeight="1" x14ac:dyDescent="0.35">
      <c r="B92" s="50">
        <v>0</v>
      </c>
      <c r="C92" s="51">
        <f t="shared" ref="C92:C98" si="16">IF($T$26=TRUE,0,H92)</f>
        <v>0</v>
      </c>
      <c r="D92" s="35" t="s">
        <v>148</v>
      </c>
      <c r="E92" s="61"/>
      <c r="F92" s="45"/>
      <c r="H92" s="58">
        <f t="shared" si="14"/>
        <v>0</v>
      </c>
      <c r="I92" s="37">
        <v>3.1500000000000004</v>
      </c>
      <c r="J92" s="37"/>
      <c r="K92" s="38" t="s">
        <v>149</v>
      </c>
      <c r="L92" s="66" t="s">
        <v>33</v>
      </c>
      <c r="N92" s="58">
        <f t="shared" si="15"/>
        <v>0</v>
      </c>
      <c r="O92" s="37">
        <v>0.35</v>
      </c>
      <c r="P92" s="38" t="s">
        <v>150</v>
      </c>
      <c r="Q92" s="66" t="s">
        <v>33</v>
      </c>
      <c r="S92" s="37">
        <f>(H92*I92)+(N92*O92)</f>
        <v>0</v>
      </c>
      <c r="V92" s="67"/>
    </row>
    <row r="93" spans="2:22" s="12" customFormat="1" ht="18" customHeight="1" x14ac:dyDescent="0.35">
      <c r="B93" s="50">
        <v>0</v>
      </c>
      <c r="C93" s="51">
        <f t="shared" si="16"/>
        <v>0</v>
      </c>
      <c r="D93" s="35" t="s">
        <v>151</v>
      </c>
      <c r="E93" s="61"/>
      <c r="F93" s="45"/>
      <c r="H93" s="58">
        <f t="shared" si="14"/>
        <v>0</v>
      </c>
      <c r="I93" s="37">
        <v>3.1500000000000004</v>
      </c>
      <c r="J93" s="37"/>
      <c r="K93" s="38" t="s">
        <v>152</v>
      </c>
      <c r="L93" s="66" t="s">
        <v>33</v>
      </c>
      <c r="N93" s="58">
        <f t="shared" si="15"/>
        <v>0</v>
      </c>
      <c r="O93" s="37">
        <v>0.35</v>
      </c>
      <c r="P93" s="38" t="s">
        <v>153</v>
      </c>
      <c r="Q93" s="66" t="s">
        <v>33</v>
      </c>
      <c r="S93" s="37">
        <f>(H93*I93)+(N93*O93)</f>
        <v>0</v>
      </c>
      <c r="V93" s="67"/>
    </row>
    <row r="94" spans="2:22" s="12" customFormat="1" ht="18" customHeight="1" x14ac:dyDescent="0.35">
      <c r="B94" s="50">
        <v>0</v>
      </c>
      <c r="C94" s="51">
        <f t="shared" si="16"/>
        <v>0</v>
      </c>
      <c r="D94" s="35" t="s">
        <v>154</v>
      </c>
      <c r="E94" s="61"/>
      <c r="F94" s="45"/>
      <c r="H94" s="58">
        <f t="shared" si="14"/>
        <v>0</v>
      </c>
      <c r="I94" s="37">
        <v>3.1500000000000004</v>
      </c>
      <c r="J94" s="37"/>
      <c r="K94" s="38" t="s">
        <v>155</v>
      </c>
      <c r="L94" s="66" t="s">
        <v>33</v>
      </c>
      <c r="N94" s="58">
        <f t="shared" si="15"/>
        <v>0</v>
      </c>
      <c r="O94" s="37">
        <v>0.35</v>
      </c>
      <c r="P94" s="38" t="s">
        <v>156</v>
      </c>
      <c r="Q94" s="66" t="s">
        <v>33</v>
      </c>
      <c r="S94" s="37">
        <f t="shared" ref="S94:S102" si="17">(H94*I94)+(N94*O94)</f>
        <v>0</v>
      </c>
      <c r="V94" s="67"/>
    </row>
    <row r="95" spans="2:22" s="12" customFormat="1" ht="18" customHeight="1" x14ac:dyDescent="0.35">
      <c r="B95" s="50">
        <v>0</v>
      </c>
      <c r="C95" s="51">
        <f t="shared" si="16"/>
        <v>0</v>
      </c>
      <c r="D95" s="35" t="s">
        <v>157</v>
      </c>
      <c r="E95" s="61"/>
      <c r="F95" s="45"/>
      <c r="H95" s="58">
        <f t="shared" si="14"/>
        <v>0</v>
      </c>
      <c r="I95" s="37">
        <v>3.1500000000000004</v>
      </c>
      <c r="J95" s="37"/>
      <c r="K95" s="38" t="s">
        <v>158</v>
      </c>
      <c r="L95" s="66" t="s">
        <v>33</v>
      </c>
      <c r="N95" s="58">
        <f t="shared" si="15"/>
        <v>0</v>
      </c>
      <c r="O95" s="37">
        <v>0.35</v>
      </c>
      <c r="P95" s="38" t="s">
        <v>159</v>
      </c>
      <c r="Q95" s="66" t="s">
        <v>33</v>
      </c>
      <c r="S95" s="37">
        <f t="shared" si="17"/>
        <v>0</v>
      </c>
      <c r="V95" s="67"/>
    </row>
    <row r="96" spans="2:22" s="12" customFormat="1" ht="18" customHeight="1" x14ac:dyDescent="0.35">
      <c r="B96" s="50">
        <v>0</v>
      </c>
      <c r="C96" s="51">
        <f t="shared" si="16"/>
        <v>0</v>
      </c>
      <c r="D96" s="35" t="s">
        <v>160</v>
      </c>
      <c r="E96" s="61"/>
      <c r="F96" s="45"/>
      <c r="H96" s="58">
        <f t="shared" si="14"/>
        <v>0</v>
      </c>
      <c r="I96" s="37">
        <v>3.1500000000000004</v>
      </c>
      <c r="J96" s="37"/>
      <c r="K96" s="38" t="s">
        <v>161</v>
      </c>
      <c r="L96" s="66" t="s">
        <v>33</v>
      </c>
      <c r="N96" s="58">
        <f t="shared" si="15"/>
        <v>0</v>
      </c>
      <c r="O96" s="37">
        <v>0.35</v>
      </c>
      <c r="P96" s="38" t="s">
        <v>162</v>
      </c>
      <c r="Q96" s="66" t="s">
        <v>33</v>
      </c>
      <c r="S96" s="37">
        <f t="shared" si="17"/>
        <v>0</v>
      </c>
      <c r="V96" s="67"/>
    </row>
    <row r="97" spans="2:22" s="12" customFormat="1" ht="18" customHeight="1" x14ac:dyDescent="0.35">
      <c r="B97" s="50">
        <v>0</v>
      </c>
      <c r="C97" s="51">
        <f t="shared" si="16"/>
        <v>0</v>
      </c>
      <c r="D97" s="35" t="s">
        <v>163</v>
      </c>
      <c r="E97" s="61"/>
      <c r="F97" s="45"/>
      <c r="H97" s="58">
        <f t="shared" si="14"/>
        <v>0</v>
      </c>
      <c r="I97" s="37">
        <v>3.1500000000000004</v>
      </c>
      <c r="J97" s="37"/>
      <c r="K97" s="38" t="s">
        <v>164</v>
      </c>
      <c r="L97" s="66" t="s">
        <v>33</v>
      </c>
      <c r="N97" s="58">
        <f t="shared" si="15"/>
        <v>0</v>
      </c>
      <c r="O97" s="37">
        <v>0.35</v>
      </c>
      <c r="P97" s="38" t="s">
        <v>165</v>
      </c>
      <c r="Q97" s="66" t="s">
        <v>33</v>
      </c>
      <c r="S97" s="37">
        <f t="shared" si="17"/>
        <v>0</v>
      </c>
      <c r="V97" s="67"/>
    </row>
    <row r="98" spans="2:22" s="12" customFormat="1" ht="18" customHeight="1" x14ac:dyDescent="0.35">
      <c r="B98" s="50">
        <v>0</v>
      </c>
      <c r="C98" s="51">
        <f t="shared" si="16"/>
        <v>0</v>
      </c>
      <c r="D98" s="35" t="s">
        <v>166</v>
      </c>
      <c r="E98" s="61"/>
      <c r="F98" s="45"/>
      <c r="H98" s="58">
        <f>B98</f>
        <v>0</v>
      </c>
      <c r="I98" s="37">
        <v>3.1500000000000004</v>
      </c>
      <c r="J98" s="37"/>
      <c r="K98" s="38" t="s">
        <v>167</v>
      </c>
      <c r="L98" s="66" t="s">
        <v>33</v>
      </c>
      <c r="N98" s="58">
        <f t="shared" si="15"/>
        <v>0</v>
      </c>
      <c r="O98" s="37">
        <v>0.35</v>
      </c>
      <c r="P98" s="38" t="s">
        <v>168</v>
      </c>
      <c r="Q98" s="66" t="s">
        <v>33</v>
      </c>
      <c r="S98" s="37">
        <f t="shared" si="17"/>
        <v>0</v>
      </c>
      <c r="V98" s="67"/>
    </row>
    <row r="99" spans="2:22" s="12" customFormat="1" ht="18" customHeight="1" x14ac:dyDescent="0.35">
      <c r="B99" s="50"/>
      <c r="C99" s="51"/>
      <c r="D99" s="35" t="s">
        <v>169</v>
      </c>
      <c r="E99" s="61"/>
      <c r="F99" s="45"/>
      <c r="H99" s="58">
        <f t="shared" si="14"/>
        <v>0</v>
      </c>
      <c r="I99" s="37">
        <v>4.8500000000000005</v>
      </c>
      <c r="J99" s="37"/>
      <c r="K99" s="38" t="s">
        <v>170</v>
      </c>
      <c r="L99" s="66" t="s">
        <v>33</v>
      </c>
      <c r="N99" s="58"/>
      <c r="O99" s="37">
        <v>0.55000000000000004</v>
      </c>
      <c r="P99" s="38" t="s">
        <v>171</v>
      </c>
      <c r="Q99" s="66" t="s">
        <v>33</v>
      </c>
      <c r="S99" s="37">
        <f t="shared" si="17"/>
        <v>0</v>
      </c>
      <c r="V99" s="67"/>
    </row>
    <row r="100" spans="2:22" s="12" customFormat="1" ht="18" customHeight="1" x14ac:dyDescent="0.35">
      <c r="B100" s="50">
        <v>0</v>
      </c>
      <c r="C100" s="51">
        <f>IF($T$26=TRUE,0,H100)</f>
        <v>0</v>
      </c>
      <c r="D100" s="35" t="s">
        <v>172</v>
      </c>
      <c r="E100" s="61"/>
      <c r="F100" s="45"/>
      <c r="H100" s="58">
        <f t="shared" si="14"/>
        <v>0</v>
      </c>
      <c r="I100" s="37">
        <v>10</v>
      </c>
      <c r="J100" s="37"/>
      <c r="K100" s="38" t="s">
        <v>173</v>
      </c>
      <c r="L100" s="66" t="s">
        <v>33</v>
      </c>
      <c r="N100" s="58">
        <f>C100</f>
        <v>0</v>
      </c>
      <c r="O100" s="37">
        <v>0.35</v>
      </c>
      <c r="P100" s="38" t="s">
        <v>174</v>
      </c>
      <c r="Q100" s="66" t="s">
        <v>33</v>
      </c>
      <c r="S100" s="37">
        <f t="shared" si="17"/>
        <v>0</v>
      </c>
      <c r="V100" s="67"/>
    </row>
    <row r="101" spans="2:22" s="12" customFormat="1" ht="18" customHeight="1" x14ac:dyDescent="0.35">
      <c r="B101" s="50">
        <f>IF($T$34=TRUE,0,$E$16)</f>
        <v>0</v>
      </c>
      <c r="C101" s="51">
        <f>IF($T$26=TRUE,0,IF($T$34=TRUE,0,$E$16))</f>
        <v>0</v>
      </c>
      <c r="D101" s="36" t="s">
        <v>175</v>
      </c>
      <c r="E101" s="61"/>
      <c r="F101" s="45"/>
      <c r="H101" s="58">
        <f t="shared" si="14"/>
        <v>0</v>
      </c>
      <c r="I101" s="37">
        <v>32.75</v>
      </c>
      <c r="J101" s="37"/>
      <c r="K101" s="38" t="s">
        <v>176</v>
      </c>
      <c r="L101" s="66" t="s">
        <v>33</v>
      </c>
      <c r="N101" s="73">
        <f>C101</f>
        <v>0</v>
      </c>
      <c r="O101" s="37">
        <v>2.1</v>
      </c>
      <c r="P101" s="38" t="s">
        <v>73</v>
      </c>
      <c r="Q101" s="66" t="s">
        <v>33</v>
      </c>
      <c r="S101" s="37">
        <f t="shared" si="17"/>
        <v>0</v>
      </c>
      <c r="V101" s="67"/>
    </row>
    <row r="102" spans="2:22" s="12" customFormat="1" ht="18" customHeight="1" x14ac:dyDescent="0.35">
      <c r="B102" s="50">
        <f>IF($T$34=FALSE,0,$E$16)</f>
        <v>0</v>
      </c>
      <c r="C102" s="51">
        <f>IF($T$26=TRUE,0,IF($T$34=FALSE,0,$E$16))</f>
        <v>0</v>
      </c>
      <c r="D102" s="36" t="s">
        <v>177</v>
      </c>
      <c r="E102" s="61"/>
      <c r="F102" s="45"/>
      <c r="H102" s="58">
        <f t="shared" si="14"/>
        <v>0</v>
      </c>
      <c r="I102" s="37">
        <v>28.8</v>
      </c>
      <c r="J102" s="37"/>
      <c r="K102" s="38" t="s">
        <v>178</v>
      </c>
      <c r="L102" s="66" t="s">
        <v>33</v>
      </c>
      <c r="N102" s="58">
        <f t="shared" si="15"/>
        <v>0</v>
      </c>
      <c r="O102" s="37">
        <v>1.7</v>
      </c>
      <c r="P102" s="38" t="s">
        <v>179</v>
      </c>
      <c r="Q102" s="66" t="s">
        <v>33</v>
      </c>
      <c r="S102" s="37">
        <f t="shared" si="17"/>
        <v>0</v>
      </c>
      <c r="V102" s="68"/>
    </row>
    <row r="103" spans="2:22" s="12" customFormat="1" x14ac:dyDescent="0.35">
      <c r="B103" s="51"/>
      <c r="C103" s="51"/>
      <c r="D103" s="19" t="s">
        <v>72</v>
      </c>
      <c r="E103" s="32"/>
      <c r="H103" s="33"/>
      <c r="I103" s="34"/>
      <c r="J103" s="34"/>
      <c r="S103" s="71"/>
    </row>
    <row r="104" spans="2:22" s="12" customFormat="1" ht="18" customHeight="1" x14ac:dyDescent="0.35">
      <c r="B104" s="50">
        <f>$O$16</f>
        <v>0</v>
      </c>
      <c r="C104" s="51"/>
      <c r="D104" s="35" t="s">
        <v>180</v>
      </c>
      <c r="E104" s="61"/>
      <c r="F104" s="45"/>
      <c r="H104" s="58">
        <f t="shared" ref="H104:H105" si="18">B104</f>
        <v>0</v>
      </c>
      <c r="I104" s="37">
        <v>225.5</v>
      </c>
      <c r="J104" s="37"/>
      <c r="K104" s="38" t="s">
        <v>181</v>
      </c>
      <c r="L104" s="64" t="s">
        <v>76</v>
      </c>
      <c r="S104" s="37">
        <f>(H104*I104)</f>
        <v>0</v>
      </c>
      <c r="V104" s="68"/>
    </row>
    <row r="105" spans="2:22" s="12" customFormat="1" ht="18" customHeight="1" x14ac:dyDescent="0.35">
      <c r="B105" s="50">
        <f>IF($T$34=FALSE,$O$16,0)</f>
        <v>0</v>
      </c>
      <c r="C105" s="51"/>
      <c r="D105" s="35" t="s">
        <v>182</v>
      </c>
      <c r="E105" s="61"/>
      <c r="F105" s="45"/>
      <c r="H105" s="58">
        <f t="shared" si="18"/>
        <v>0</v>
      </c>
      <c r="I105" s="37">
        <v>32.450000000000003</v>
      </c>
      <c r="J105" s="37"/>
      <c r="K105" s="38" t="s">
        <v>183</v>
      </c>
      <c r="L105" s="64" t="s">
        <v>76</v>
      </c>
      <c r="S105" s="37">
        <f>(H105*I105)</f>
        <v>0</v>
      </c>
      <c r="V105" s="67"/>
    </row>
    <row r="106" spans="2:22" s="12" customFormat="1" x14ac:dyDescent="0.35">
      <c r="B106" s="51"/>
      <c r="C106" s="51"/>
      <c r="D106" s="19" t="s">
        <v>81</v>
      </c>
      <c r="E106" s="32"/>
      <c r="H106" s="33"/>
      <c r="I106" s="34"/>
      <c r="J106" s="34"/>
      <c r="S106" s="71"/>
      <c r="V106" s="68"/>
    </row>
    <row r="107" spans="2:22" s="12" customFormat="1" ht="18" customHeight="1" x14ac:dyDescent="0.35">
      <c r="B107" s="51">
        <f>IF($J$26=TRUE,0,$O$16)</f>
        <v>0</v>
      </c>
      <c r="C107" s="51"/>
      <c r="D107" s="35" t="s">
        <v>184</v>
      </c>
      <c r="E107" s="61"/>
      <c r="F107" s="45"/>
      <c r="H107" s="58">
        <f t="shared" ref="H107:H110" si="19">B107</f>
        <v>0</v>
      </c>
      <c r="I107" s="37">
        <v>156.5</v>
      </c>
      <c r="J107" s="37"/>
      <c r="K107" s="38" t="s">
        <v>185</v>
      </c>
      <c r="L107" s="65" t="s">
        <v>85</v>
      </c>
      <c r="S107" s="37">
        <f>(H107*I107)</f>
        <v>0</v>
      </c>
      <c r="V107" s="68"/>
    </row>
    <row r="108" spans="2:22" s="12" customFormat="1" ht="18" customHeight="1" x14ac:dyDescent="0.35">
      <c r="B108" s="51">
        <f>IF($J$34=TRUE,0,$O$16)</f>
        <v>0</v>
      </c>
      <c r="C108" s="51"/>
      <c r="D108" s="35" t="s">
        <v>186</v>
      </c>
      <c r="E108" s="61"/>
      <c r="F108" s="45"/>
      <c r="H108" s="58">
        <f t="shared" si="19"/>
        <v>0</v>
      </c>
      <c r="I108" s="37">
        <v>43.900000000000006</v>
      </c>
      <c r="J108" s="37"/>
      <c r="K108" s="38" t="s">
        <v>187</v>
      </c>
      <c r="L108" s="64" t="s">
        <v>76</v>
      </c>
      <c r="S108" s="37">
        <f>(H108*I108)</f>
        <v>0</v>
      </c>
      <c r="V108" s="68"/>
    </row>
    <row r="109" spans="2:22" s="12" customFormat="1" ht="18" customHeight="1" x14ac:dyDescent="0.35">
      <c r="B109" s="51">
        <f>IF($J$34=TRUE,0,$O$16)</f>
        <v>0</v>
      </c>
      <c r="C109" s="51"/>
      <c r="D109" s="35" t="s">
        <v>188</v>
      </c>
      <c r="E109" s="61"/>
      <c r="F109" s="45"/>
      <c r="H109" s="58">
        <f t="shared" ref="H109" si="20">B109</f>
        <v>0</v>
      </c>
      <c r="I109" s="37">
        <v>56.300000000000004</v>
      </c>
      <c r="J109" s="37"/>
      <c r="K109" s="38" t="s">
        <v>189</v>
      </c>
      <c r="L109" s="64" t="s">
        <v>76</v>
      </c>
      <c r="S109" s="37">
        <f>(H109*I109)</f>
        <v>0</v>
      </c>
      <c r="V109" s="68"/>
    </row>
    <row r="110" spans="2:22" s="12" customFormat="1" ht="18" customHeight="1" x14ac:dyDescent="0.35">
      <c r="B110" s="51">
        <f>IF(OR($J$26=TRUE,$T$34=TRUE),0,$O$16)</f>
        <v>0</v>
      </c>
      <c r="C110" s="51"/>
      <c r="D110" s="35" t="s">
        <v>190</v>
      </c>
      <c r="E110" s="61"/>
      <c r="F110" s="45"/>
      <c r="H110" s="58">
        <f t="shared" si="19"/>
        <v>0</v>
      </c>
      <c r="I110" s="37">
        <v>70.3</v>
      </c>
      <c r="K110" s="38" t="s">
        <v>191</v>
      </c>
      <c r="L110" s="65" t="s">
        <v>85</v>
      </c>
      <c r="S110" s="37">
        <f>(H110*I110)</f>
        <v>0</v>
      </c>
      <c r="V110" s="67"/>
    </row>
    <row r="111" spans="2:22" s="12" customFormat="1" ht="18" customHeight="1" x14ac:dyDescent="0.35">
      <c r="S111" s="71"/>
      <c r="V111" s="68"/>
    </row>
    <row r="112" spans="2:22" s="12" customFormat="1" x14ac:dyDescent="0.35">
      <c r="D112" s="46" t="s">
        <v>192</v>
      </c>
      <c r="E112" s="47"/>
      <c r="F112" s="47"/>
      <c r="G112" s="47"/>
      <c r="H112" s="82" t="s">
        <v>28</v>
      </c>
      <c r="I112" s="82"/>
      <c r="J112" s="82"/>
      <c r="K112" s="82"/>
      <c r="L112" s="82"/>
      <c r="M112" s="47"/>
      <c r="N112" s="82" t="s">
        <v>29</v>
      </c>
      <c r="O112" s="82"/>
      <c r="P112" s="82"/>
      <c r="Q112" s="82"/>
      <c r="R112" s="82"/>
      <c r="S112" s="72"/>
      <c r="T112" s="3"/>
      <c r="V112" s="68"/>
    </row>
    <row r="113" spans="2:22" s="12" customFormat="1" x14ac:dyDescent="0.35">
      <c r="D113" s="19" t="s">
        <v>30</v>
      </c>
      <c r="E113" s="32"/>
      <c r="H113" s="33"/>
      <c r="I113" s="34"/>
      <c r="J113" s="34"/>
      <c r="S113" s="71"/>
      <c r="V113" s="68"/>
    </row>
    <row r="114" spans="2:22" s="12" customFormat="1" ht="18" customHeight="1" x14ac:dyDescent="0.35">
      <c r="B114" s="50">
        <v>0</v>
      </c>
      <c r="C114" s="51">
        <f>IF($T$27=TRUE,0,H114)</f>
        <v>0</v>
      </c>
      <c r="D114" s="35" t="s">
        <v>193</v>
      </c>
      <c r="E114" s="61"/>
      <c r="F114" s="45"/>
      <c r="H114" s="58">
        <f t="shared" ref="H114:H125" si="21">B114</f>
        <v>0</v>
      </c>
      <c r="I114" s="37">
        <v>3.15</v>
      </c>
      <c r="J114" s="37"/>
      <c r="K114" s="38" t="s">
        <v>194</v>
      </c>
      <c r="L114" s="66" t="s">
        <v>33</v>
      </c>
      <c r="N114" s="58">
        <f t="shared" ref="N114:N125" si="22">C114</f>
        <v>0</v>
      </c>
      <c r="O114" s="37">
        <v>0.35</v>
      </c>
      <c r="P114" s="38" t="s">
        <v>195</v>
      </c>
      <c r="Q114" s="66" t="s">
        <v>33</v>
      </c>
      <c r="S114" s="37">
        <f t="shared" ref="S114:S119" si="23">(H114*I114)+(N114*O114)</f>
        <v>0</v>
      </c>
      <c r="V114" s="68"/>
    </row>
    <row r="115" spans="2:22" s="12" customFormat="1" ht="18" customHeight="1" x14ac:dyDescent="0.35">
      <c r="B115" s="50">
        <v>0</v>
      </c>
      <c r="C115" s="51">
        <f t="shared" ref="C115:C121" si="24">IF($T$27=TRUE,0,H115)</f>
        <v>0</v>
      </c>
      <c r="D115" s="35" t="s">
        <v>196</v>
      </c>
      <c r="E115" s="61"/>
      <c r="F115" s="45"/>
      <c r="H115" s="58">
        <f t="shared" si="21"/>
        <v>0</v>
      </c>
      <c r="I115" s="37">
        <v>3.15</v>
      </c>
      <c r="J115" s="37"/>
      <c r="K115" s="38" t="s">
        <v>197</v>
      </c>
      <c r="L115" s="66" t="s">
        <v>33</v>
      </c>
      <c r="N115" s="58">
        <f t="shared" si="22"/>
        <v>0</v>
      </c>
      <c r="O115" s="37">
        <v>0.35</v>
      </c>
      <c r="P115" s="38" t="s">
        <v>198</v>
      </c>
      <c r="Q115" s="66" t="s">
        <v>33</v>
      </c>
      <c r="S115" s="37">
        <f t="shared" si="23"/>
        <v>0</v>
      </c>
      <c r="V115" s="68"/>
    </row>
    <row r="116" spans="2:22" s="12" customFormat="1" ht="18" customHeight="1" x14ac:dyDescent="0.35">
      <c r="B116" s="50">
        <v>0</v>
      </c>
      <c r="C116" s="51">
        <f t="shared" si="24"/>
        <v>0</v>
      </c>
      <c r="D116" s="35" t="s">
        <v>199</v>
      </c>
      <c r="E116" s="61"/>
      <c r="F116" s="45"/>
      <c r="H116" s="58">
        <f t="shared" si="21"/>
        <v>0</v>
      </c>
      <c r="I116" s="37">
        <v>3.15</v>
      </c>
      <c r="J116" s="37"/>
      <c r="K116" s="38" t="s">
        <v>200</v>
      </c>
      <c r="L116" s="66" t="s">
        <v>33</v>
      </c>
      <c r="N116" s="58">
        <f t="shared" si="22"/>
        <v>0</v>
      </c>
      <c r="O116" s="37">
        <v>0.35</v>
      </c>
      <c r="P116" s="38" t="s">
        <v>201</v>
      </c>
      <c r="Q116" s="66" t="s">
        <v>33</v>
      </c>
      <c r="S116" s="37">
        <f t="shared" si="23"/>
        <v>0</v>
      </c>
      <c r="V116" s="68"/>
    </row>
    <row r="117" spans="2:22" s="12" customFormat="1" ht="18" customHeight="1" x14ac:dyDescent="0.35">
      <c r="B117" s="50">
        <v>0</v>
      </c>
      <c r="C117" s="51">
        <f t="shared" si="24"/>
        <v>0</v>
      </c>
      <c r="D117" s="35" t="s">
        <v>202</v>
      </c>
      <c r="E117" s="61"/>
      <c r="F117" s="45"/>
      <c r="H117" s="58">
        <f t="shared" si="21"/>
        <v>0</v>
      </c>
      <c r="I117" s="37">
        <v>3.15</v>
      </c>
      <c r="J117" s="37"/>
      <c r="K117" s="38" t="s">
        <v>203</v>
      </c>
      <c r="L117" s="66" t="s">
        <v>33</v>
      </c>
      <c r="N117" s="58">
        <f t="shared" si="22"/>
        <v>0</v>
      </c>
      <c r="O117" s="37">
        <v>0.35</v>
      </c>
      <c r="P117" s="38" t="s">
        <v>204</v>
      </c>
      <c r="Q117" s="66" t="s">
        <v>33</v>
      </c>
      <c r="S117" s="37">
        <f t="shared" si="23"/>
        <v>0</v>
      </c>
      <c r="V117" s="68"/>
    </row>
    <row r="118" spans="2:22" s="12" customFormat="1" ht="18" customHeight="1" x14ac:dyDescent="0.35">
      <c r="B118" s="50">
        <v>0</v>
      </c>
      <c r="C118" s="51">
        <f t="shared" si="24"/>
        <v>0</v>
      </c>
      <c r="D118" s="35" t="s">
        <v>205</v>
      </c>
      <c r="E118" s="61"/>
      <c r="F118" s="45"/>
      <c r="H118" s="58">
        <f t="shared" si="21"/>
        <v>0</v>
      </c>
      <c r="I118" s="37">
        <v>3.15</v>
      </c>
      <c r="J118" s="37"/>
      <c r="K118" s="38" t="s">
        <v>206</v>
      </c>
      <c r="L118" s="66" t="s">
        <v>33</v>
      </c>
      <c r="N118" s="58">
        <f t="shared" si="22"/>
        <v>0</v>
      </c>
      <c r="O118" s="37">
        <v>0.35</v>
      </c>
      <c r="P118" s="38" t="s">
        <v>207</v>
      </c>
      <c r="Q118" s="66" t="s">
        <v>33</v>
      </c>
      <c r="S118" s="37">
        <f t="shared" si="23"/>
        <v>0</v>
      </c>
      <c r="V118" s="68"/>
    </row>
    <row r="119" spans="2:22" s="12" customFormat="1" ht="18" customHeight="1" x14ac:dyDescent="0.35">
      <c r="B119" s="50">
        <v>0</v>
      </c>
      <c r="C119" s="51">
        <f t="shared" si="24"/>
        <v>0</v>
      </c>
      <c r="D119" s="35" t="s">
        <v>208</v>
      </c>
      <c r="E119" s="61"/>
      <c r="F119" s="45"/>
      <c r="H119" s="58">
        <f t="shared" si="21"/>
        <v>0</v>
      </c>
      <c r="I119" s="37">
        <v>3.15</v>
      </c>
      <c r="J119" s="37"/>
      <c r="K119" s="38" t="s">
        <v>209</v>
      </c>
      <c r="L119" s="66" t="s">
        <v>33</v>
      </c>
      <c r="N119" s="58">
        <f t="shared" si="22"/>
        <v>0</v>
      </c>
      <c r="O119" s="37">
        <v>0.35</v>
      </c>
      <c r="P119" s="38" t="s">
        <v>210</v>
      </c>
      <c r="Q119" s="66" t="s">
        <v>33</v>
      </c>
      <c r="S119" s="37">
        <f t="shared" si="23"/>
        <v>0</v>
      </c>
      <c r="V119" s="68"/>
    </row>
    <row r="120" spans="2:22" s="12" customFormat="1" ht="18" customHeight="1" x14ac:dyDescent="0.35">
      <c r="B120" s="50">
        <v>0</v>
      </c>
      <c r="C120" s="51">
        <f t="shared" si="24"/>
        <v>0</v>
      </c>
      <c r="D120" s="35" t="s">
        <v>211</v>
      </c>
      <c r="E120" s="61"/>
      <c r="F120" s="45"/>
      <c r="H120" s="58">
        <f t="shared" si="21"/>
        <v>0</v>
      </c>
      <c r="I120" s="37">
        <v>3.15</v>
      </c>
      <c r="J120" s="37"/>
      <c r="K120" s="38" t="s">
        <v>212</v>
      </c>
      <c r="L120" s="66" t="s">
        <v>33</v>
      </c>
      <c r="N120" s="58">
        <f t="shared" si="22"/>
        <v>0</v>
      </c>
      <c r="O120" s="37">
        <v>0.35</v>
      </c>
      <c r="P120" s="38" t="s">
        <v>213</v>
      </c>
      <c r="Q120" s="66" t="s">
        <v>33</v>
      </c>
      <c r="S120" s="37">
        <f t="shared" ref="S120:S125" si="25">(H120*I120)+(N120*O120)</f>
        <v>0</v>
      </c>
    </row>
    <row r="121" spans="2:22" s="12" customFormat="1" ht="18" customHeight="1" x14ac:dyDescent="0.35">
      <c r="B121" s="50">
        <v>0</v>
      </c>
      <c r="C121" s="51">
        <f t="shared" si="24"/>
        <v>0</v>
      </c>
      <c r="D121" s="35" t="s">
        <v>214</v>
      </c>
      <c r="E121" s="61"/>
      <c r="F121" s="45"/>
      <c r="H121" s="58">
        <f t="shared" si="21"/>
        <v>0</v>
      </c>
      <c r="I121" s="37">
        <v>3.15</v>
      </c>
      <c r="J121" s="37"/>
      <c r="K121" s="38" t="s">
        <v>215</v>
      </c>
      <c r="L121" s="66" t="s">
        <v>33</v>
      </c>
      <c r="N121" s="58">
        <f t="shared" si="22"/>
        <v>0</v>
      </c>
      <c r="O121" s="37">
        <v>0.35</v>
      </c>
      <c r="P121" s="38" t="s">
        <v>216</v>
      </c>
      <c r="Q121" s="66" t="s">
        <v>33</v>
      </c>
      <c r="S121" s="37">
        <f t="shared" si="25"/>
        <v>0</v>
      </c>
      <c r="V121" s="70"/>
    </row>
    <row r="122" spans="2:22" s="12" customFormat="1" ht="18" customHeight="1" x14ac:dyDescent="0.35">
      <c r="B122" s="50"/>
      <c r="C122" s="51"/>
      <c r="D122" s="35" t="s">
        <v>217</v>
      </c>
      <c r="E122" s="61"/>
      <c r="F122" s="35"/>
      <c r="H122" s="58">
        <f t="shared" si="21"/>
        <v>0</v>
      </c>
      <c r="I122" s="37">
        <v>4.6500000000000004</v>
      </c>
      <c r="J122" s="37"/>
      <c r="K122" s="38" t="s">
        <v>218</v>
      </c>
      <c r="L122" s="66" t="s">
        <v>33</v>
      </c>
      <c r="N122" s="58"/>
      <c r="O122" s="37">
        <v>0.55000000000000004</v>
      </c>
      <c r="P122" s="38" t="s">
        <v>219</v>
      </c>
      <c r="Q122" s="66" t="s">
        <v>33</v>
      </c>
      <c r="S122" s="37">
        <f t="shared" si="25"/>
        <v>0</v>
      </c>
      <c r="V122" s="68"/>
    </row>
    <row r="123" spans="2:22" s="12" customFormat="1" ht="18" customHeight="1" x14ac:dyDescent="0.35">
      <c r="B123" s="50">
        <v>0</v>
      </c>
      <c r="C123" s="51">
        <f>IF($T$27=TRUE,0,H123)</f>
        <v>0</v>
      </c>
      <c r="D123" s="35" t="s">
        <v>220</v>
      </c>
      <c r="E123" s="61"/>
      <c r="F123" s="45"/>
      <c r="H123" s="58">
        <f t="shared" si="21"/>
        <v>0</v>
      </c>
      <c r="I123" s="37">
        <v>9.6</v>
      </c>
      <c r="J123" s="37"/>
      <c r="K123" s="38" t="s">
        <v>221</v>
      </c>
      <c r="L123" s="66" t="s">
        <v>33</v>
      </c>
      <c r="N123" s="58">
        <f>C123</f>
        <v>0</v>
      </c>
      <c r="O123" s="37">
        <v>0.35</v>
      </c>
      <c r="P123" s="38" t="s">
        <v>222</v>
      </c>
      <c r="Q123" s="66" t="s">
        <v>33</v>
      </c>
      <c r="S123" s="37">
        <f t="shared" si="25"/>
        <v>0</v>
      </c>
      <c r="V123" s="70"/>
    </row>
    <row r="124" spans="2:22" s="12" customFormat="1" ht="18" customHeight="1" x14ac:dyDescent="0.35">
      <c r="B124" s="50">
        <f>IF($T$35=TRUE,0,$E$17)</f>
        <v>0</v>
      </c>
      <c r="C124" s="51">
        <f>IF($T$27=TRUE,0,IF($T$35=TRUE,0,$E$17))</f>
        <v>0</v>
      </c>
      <c r="D124" s="36" t="s">
        <v>223</v>
      </c>
      <c r="E124" s="61"/>
      <c r="F124" s="69"/>
      <c r="H124" s="58">
        <f t="shared" si="21"/>
        <v>0</v>
      </c>
      <c r="I124" s="37">
        <v>32.75</v>
      </c>
      <c r="J124" s="37"/>
      <c r="K124" s="38" t="s">
        <v>224</v>
      </c>
      <c r="L124" s="66" t="s">
        <v>33</v>
      </c>
      <c r="N124" s="58">
        <f>C124</f>
        <v>0</v>
      </c>
      <c r="O124" s="37">
        <v>2.1</v>
      </c>
      <c r="P124" s="38" t="s">
        <v>77</v>
      </c>
      <c r="Q124" s="66" t="s">
        <v>33</v>
      </c>
      <c r="S124" s="37">
        <f t="shared" si="25"/>
        <v>0</v>
      </c>
      <c r="V124" s="68"/>
    </row>
    <row r="125" spans="2:22" s="12" customFormat="1" ht="18" customHeight="1" x14ac:dyDescent="0.35">
      <c r="B125" s="50">
        <f>IF($T$35=FALSE,0,$E$17)</f>
        <v>0</v>
      </c>
      <c r="C125" s="51">
        <f>IF($T$27=TRUE,0,IF($T$35=FALSE,0,$E$17))</f>
        <v>0</v>
      </c>
      <c r="D125" s="36" t="s">
        <v>225</v>
      </c>
      <c r="E125" s="61"/>
      <c r="F125" s="45"/>
      <c r="H125" s="58">
        <f t="shared" si="21"/>
        <v>0</v>
      </c>
      <c r="I125" s="37">
        <v>28.8</v>
      </c>
      <c r="J125" s="37"/>
      <c r="K125" s="38" t="s">
        <v>226</v>
      </c>
      <c r="L125" s="39" t="s">
        <v>33</v>
      </c>
      <c r="N125" s="58">
        <f t="shared" si="22"/>
        <v>0</v>
      </c>
      <c r="O125" s="37">
        <v>1.7</v>
      </c>
      <c r="P125" s="38" t="s">
        <v>227</v>
      </c>
      <c r="Q125" s="66" t="s">
        <v>33</v>
      </c>
      <c r="S125" s="37">
        <f t="shared" si="25"/>
        <v>0</v>
      </c>
      <c r="V125" s="68"/>
    </row>
    <row r="126" spans="2:22" s="12" customFormat="1" x14ac:dyDescent="0.35">
      <c r="B126" s="51"/>
      <c r="C126" s="51"/>
      <c r="D126" s="19" t="s">
        <v>72</v>
      </c>
      <c r="E126" s="32"/>
      <c r="H126" s="33"/>
      <c r="I126" s="34"/>
      <c r="J126" s="34"/>
      <c r="S126" s="71"/>
      <c r="V126" s="68"/>
    </row>
    <row r="127" spans="2:22" s="12" customFormat="1" ht="18" customHeight="1" x14ac:dyDescent="0.35">
      <c r="B127" s="50">
        <f>$O$17</f>
        <v>0</v>
      </c>
      <c r="C127" s="51"/>
      <c r="D127" s="35" t="s">
        <v>228</v>
      </c>
      <c r="E127" s="61"/>
      <c r="F127" s="45"/>
      <c r="H127" s="58">
        <f t="shared" ref="H127:H128" si="26">B127</f>
        <v>0</v>
      </c>
      <c r="I127" s="37">
        <v>225.5</v>
      </c>
      <c r="J127" s="37"/>
      <c r="K127" s="38" t="s">
        <v>229</v>
      </c>
      <c r="L127" s="64" t="s">
        <v>76</v>
      </c>
      <c r="S127" s="37">
        <f>(H127*I127)</f>
        <v>0</v>
      </c>
      <c r="V127" s="68"/>
    </row>
    <row r="128" spans="2:22" s="12" customFormat="1" ht="18" customHeight="1" x14ac:dyDescent="0.35">
      <c r="B128" s="50">
        <f>IF($T$35=FALSE,$O$17,0)</f>
        <v>0</v>
      </c>
      <c r="C128" s="51"/>
      <c r="D128" s="35" t="s">
        <v>230</v>
      </c>
      <c r="E128" s="61"/>
      <c r="F128" s="45"/>
      <c r="H128" s="58">
        <f t="shared" si="26"/>
        <v>0</v>
      </c>
      <c r="I128" s="37">
        <v>32.450000000000003</v>
      </c>
      <c r="J128" s="37"/>
      <c r="K128" s="38" t="s">
        <v>231</v>
      </c>
      <c r="L128" s="64" t="s">
        <v>76</v>
      </c>
      <c r="S128" s="37">
        <f>(H128*I128)</f>
        <v>0</v>
      </c>
      <c r="V128" s="67"/>
    </row>
    <row r="129" spans="2:22" s="12" customFormat="1" x14ac:dyDescent="0.35">
      <c r="B129" s="51"/>
      <c r="C129" s="51"/>
      <c r="D129" s="19" t="s">
        <v>81</v>
      </c>
      <c r="E129" s="32"/>
      <c r="H129" s="33"/>
      <c r="I129" s="34"/>
      <c r="J129" s="34"/>
      <c r="S129" s="71"/>
      <c r="V129" s="68"/>
    </row>
    <row r="130" spans="2:22" s="12" customFormat="1" ht="18" customHeight="1" x14ac:dyDescent="0.35">
      <c r="B130" s="51">
        <f>IF($J$27=TRUE,0,$O$17)</f>
        <v>0</v>
      </c>
      <c r="C130" s="51"/>
      <c r="D130" s="35" t="s">
        <v>232</v>
      </c>
      <c r="E130" s="61"/>
      <c r="F130" s="45"/>
      <c r="H130" s="58">
        <f t="shared" ref="H130:H133" si="27">B130</f>
        <v>0</v>
      </c>
      <c r="I130" s="37">
        <v>156.5</v>
      </c>
      <c r="J130" s="37"/>
      <c r="K130" s="38" t="s">
        <v>233</v>
      </c>
      <c r="L130" s="65" t="s">
        <v>85</v>
      </c>
      <c r="S130" s="37">
        <f>(H130*I130)</f>
        <v>0</v>
      </c>
      <c r="V130" s="68"/>
    </row>
    <row r="131" spans="2:22" s="12" customFormat="1" ht="18" customHeight="1" x14ac:dyDescent="0.35">
      <c r="B131" s="51">
        <f>IF($J$35=TRUE,0,$O$17)</f>
        <v>0</v>
      </c>
      <c r="C131" s="51"/>
      <c r="D131" s="35" t="s">
        <v>234</v>
      </c>
      <c r="E131" s="61"/>
      <c r="F131" s="45"/>
      <c r="H131" s="58">
        <f t="shared" si="27"/>
        <v>0</v>
      </c>
      <c r="I131" s="37">
        <v>43.900000000000006</v>
      </c>
      <c r="J131" s="37"/>
      <c r="K131" s="38" t="s">
        <v>235</v>
      </c>
      <c r="L131" s="64" t="s">
        <v>76</v>
      </c>
      <c r="S131" s="37">
        <f>(H131*I131)</f>
        <v>0</v>
      </c>
      <c r="V131" s="68"/>
    </row>
    <row r="132" spans="2:22" s="12" customFormat="1" ht="18" customHeight="1" x14ac:dyDescent="0.35">
      <c r="B132" s="51">
        <f>IF($J$35=TRUE,0,$O$17)</f>
        <v>0</v>
      </c>
      <c r="C132" s="51"/>
      <c r="D132" s="35" t="s">
        <v>236</v>
      </c>
      <c r="E132" s="61"/>
      <c r="F132" s="45"/>
      <c r="H132" s="58">
        <f>B132</f>
        <v>0</v>
      </c>
      <c r="I132" s="37">
        <v>56.300000000000004</v>
      </c>
      <c r="J132" s="37"/>
      <c r="K132" s="38" t="s">
        <v>237</v>
      </c>
      <c r="L132" s="64" t="s">
        <v>76</v>
      </c>
      <c r="S132" s="37">
        <f>(H132*I132)</f>
        <v>0</v>
      </c>
      <c r="V132" s="68"/>
    </row>
    <row r="133" spans="2:22" s="12" customFormat="1" ht="18" customHeight="1" x14ac:dyDescent="0.35">
      <c r="B133" s="51">
        <f>IF(OR($J$27=TRUE,$T$35=TRUE),0,$O$17)</f>
        <v>0</v>
      </c>
      <c r="C133" s="51"/>
      <c r="D133" s="35" t="s">
        <v>238</v>
      </c>
      <c r="E133" s="61"/>
      <c r="F133" s="45"/>
      <c r="H133" s="58">
        <f t="shared" si="27"/>
        <v>0</v>
      </c>
      <c r="I133" s="37">
        <v>70.3</v>
      </c>
      <c r="K133" s="38" t="s">
        <v>239</v>
      </c>
      <c r="L133" s="65" t="s">
        <v>85</v>
      </c>
      <c r="S133" s="37">
        <f>(H133*I133)</f>
        <v>0</v>
      </c>
      <c r="V133" s="67"/>
    </row>
    <row r="134" spans="2:22" s="12" customFormat="1" ht="18" customHeight="1" x14ac:dyDescent="0.35">
      <c r="S134" s="71"/>
      <c r="V134" s="68"/>
    </row>
    <row r="135" spans="2:22" s="12" customFormat="1" x14ac:dyDescent="0.35">
      <c r="D135" s="46" t="s">
        <v>240</v>
      </c>
      <c r="E135" s="47"/>
      <c r="F135" s="47"/>
      <c r="G135" s="47"/>
      <c r="H135" s="82" t="s">
        <v>28</v>
      </c>
      <c r="I135" s="82"/>
      <c r="J135" s="82"/>
      <c r="K135" s="82"/>
      <c r="L135" s="82"/>
      <c r="M135" s="47"/>
      <c r="N135" s="82" t="s">
        <v>29</v>
      </c>
      <c r="O135" s="82"/>
      <c r="P135" s="82"/>
      <c r="Q135" s="82"/>
      <c r="R135" s="82"/>
      <c r="S135" s="72"/>
      <c r="T135" s="3"/>
      <c r="V135" s="68"/>
    </row>
    <row r="136" spans="2:22" s="12" customFormat="1" x14ac:dyDescent="0.35">
      <c r="D136" s="19" t="s">
        <v>30</v>
      </c>
      <c r="E136" s="32"/>
      <c r="H136" s="33"/>
      <c r="I136" s="34"/>
      <c r="J136" s="34"/>
      <c r="S136" s="71"/>
      <c r="V136" s="68"/>
    </row>
    <row r="137" spans="2:22" s="12" customFormat="1" ht="18" customHeight="1" x14ac:dyDescent="0.35">
      <c r="B137" s="50">
        <v>0</v>
      </c>
      <c r="C137" s="51">
        <f>IF($T$28=TRUE,0,H137)</f>
        <v>0</v>
      </c>
      <c r="D137" s="35" t="s">
        <v>241</v>
      </c>
      <c r="E137" s="61"/>
      <c r="F137" s="45"/>
      <c r="H137" s="58">
        <f t="shared" ref="H137:H148" si="28">B137</f>
        <v>0</v>
      </c>
      <c r="I137" s="37">
        <v>3.1500000000000004</v>
      </c>
      <c r="J137" s="37"/>
      <c r="K137" s="38" t="s">
        <v>242</v>
      </c>
      <c r="L137" s="66" t="s">
        <v>33</v>
      </c>
      <c r="N137" s="58">
        <f t="shared" ref="N137:N148" si="29">C137</f>
        <v>0</v>
      </c>
      <c r="O137" s="37">
        <v>0.35</v>
      </c>
      <c r="P137" s="38" t="s">
        <v>243</v>
      </c>
      <c r="Q137" s="66" t="s">
        <v>33</v>
      </c>
      <c r="S137" s="37">
        <f t="shared" ref="S137:S148" si="30">(H137*I137)+(N137*O137)</f>
        <v>0</v>
      </c>
      <c r="V137" s="68"/>
    </row>
    <row r="138" spans="2:22" s="12" customFormat="1" ht="18" customHeight="1" x14ac:dyDescent="0.35">
      <c r="B138" s="50">
        <v>0</v>
      </c>
      <c r="C138" s="51">
        <f t="shared" ref="C138:C144" si="31">IF($T$28=TRUE,0,H138)</f>
        <v>0</v>
      </c>
      <c r="D138" s="35" t="s">
        <v>244</v>
      </c>
      <c r="E138" s="61"/>
      <c r="F138" s="45"/>
      <c r="H138" s="58">
        <f t="shared" si="28"/>
        <v>0</v>
      </c>
      <c r="I138" s="37">
        <v>3.1500000000000004</v>
      </c>
      <c r="J138" s="37"/>
      <c r="K138" s="38" t="s">
        <v>245</v>
      </c>
      <c r="L138" s="66" t="s">
        <v>33</v>
      </c>
      <c r="N138" s="58">
        <f t="shared" si="29"/>
        <v>0</v>
      </c>
      <c r="O138" s="37">
        <v>0.35</v>
      </c>
      <c r="P138" s="38" t="s">
        <v>246</v>
      </c>
      <c r="Q138" s="66" t="s">
        <v>33</v>
      </c>
      <c r="S138" s="37">
        <f t="shared" si="30"/>
        <v>0</v>
      </c>
      <c r="V138" s="68"/>
    </row>
    <row r="139" spans="2:22" s="12" customFormat="1" ht="18" customHeight="1" x14ac:dyDescent="0.35">
      <c r="B139" s="50">
        <v>0</v>
      </c>
      <c r="C139" s="51">
        <f t="shared" si="31"/>
        <v>0</v>
      </c>
      <c r="D139" s="35" t="s">
        <v>247</v>
      </c>
      <c r="E139" s="61"/>
      <c r="F139" s="45"/>
      <c r="H139" s="58">
        <f t="shared" si="28"/>
        <v>0</v>
      </c>
      <c r="I139" s="37">
        <v>3.1500000000000004</v>
      </c>
      <c r="J139" s="37"/>
      <c r="K139" s="38" t="s">
        <v>248</v>
      </c>
      <c r="L139" s="66" t="s">
        <v>33</v>
      </c>
      <c r="N139" s="58">
        <f t="shared" si="29"/>
        <v>0</v>
      </c>
      <c r="O139" s="37">
        <v>0.35</v>
      </c>
      <c r="P139" s="38" t="s">
        <v>249</v>
      </c>
      <c r="Q139" s="66" t="s">
        <v>33</v>
      </c>
      <c r="S139" s="37">
        <f t="shared" si="30"/>
        <v>0</v>
      </c>
      <c r="V139" s="68"/>
    </row>
    <row r="140" spans="2:22" s="12" customFormat="1" ht="18" customHeight="1" x14ac:dyDescent="0.35">
      <c r="B140" s="50">
        <v>0</v>
      </c>
      <c r="C140" s="51">
        <f t="shared" si="31"/>
        <v>0</v>
      </c>
      <c r="D140" s="35" t="s">
        <v>250</v>
      </c>
      <c r="E140" s="61"/>
      <c r="F140" s="45"/>
      <c r="H140" s="58">
        <f t="shared" si="28"/>
        <v>0</v>
      </c>
      <c r="I140" s="37">
        <v>3.1500000000000004</v>
      </c>
      <c r="J140" s="37"/>
      <c r="K140" s="38" t="s">
        <v>251</v>
      </c>
      <c r="L140" s="66" t="s">
        <v>33</v>
      </c>
      <c r="N140" s="58">
        <f t="shared" si="29"/>
        <v>0</v>
      </c>
      <c r="O140" s="37">
        <v>0.35</v>
      </c>
      <c r="P140" s="38" t="s">
        <v>252</v>
      </c>
      <c r="Q140" s="66" t="s">
        <v>33</v>
      </c>
      <c r="S140" s="37">
        <f t="shared" si="30"/>
        <v>0</v>
      </c>
      <c r="V140" s="68"/>
    </row>
    <row r="141" spans="2:22" s="12" customFormat="1" ht="18" customHeight="1" x14ac:dyDescent="0.35">
      <c r="B141" s="50">
        <v>0</v>
      </c>
      <c r="C141" s="51">
        <f t="shared" si="31"/>
        <v>0</v>
      </c>
      <c r="D141" s="35" t="s">
        <v>253</v>
      </c>
      <c r="E141" s="61"/>
      <c r="F141" s="45"/>
      <c r="H141" s="58">
        <f t="shared" si="28"/>
        <v>0</v>
      </c>
      <c r="I141" s="37">
        <v>3.1500000000000004</v>
      </c>
      <c r="J141" s="37"/>
      <c r="K141" s="38" t="s">
        <v>254</v>
      </c>
      <c r="L141" s="66" t="s">
        <v>33</v>
      </c>
      <c r="N141" s="58">
        <f t="shared" si="29"/>
        <v>0</v>
      </c>
      <c r="O141" s="37">
        <v>0.35</v>
      </c>
      <c r="P141" s="38" t="s">
        <v>255</v>
      </c>
      <c r="Q141" s="66" t="s">
        <v>33</v>
      </c>
      <c r="S141" s="37">
        <f t="shared" si="30"/>
        <v>0</v>
      </c>
      <c r="V141" s="68"/>
    </row>
    <row r="142" spans="2:22" s="12" customFormat="1" ht="18" customHeight="1" x14ac:dyDescent="0.35">
      <c r="B142" s="50">
        <v>0</v>
      </c>
      <c r="C142" s="51">
        <f t="shared" si="31"/>
        <v>0</v>
      </c>
      <c r="D142" s="35" t="s">
        <v>256</v>
      </c>
      <c r="E142" s="61"/>
      <c r="F142" s="45"/>
      <c r="H142" s="58">
        <f t="shared" si="28"/>
        <v>0</v>
      </c>
      <c r="I142" s="37">
        <v>3.1500000000000004</v>
      </c>
      <c r="J142" s="37"/>
      <c r="K142" s="38" t="s">
        <v>257</v>
      </c>
      <c r="L142" s="66" t="s">
        <v>33</v>
      </c>
      <c r="N142" s="58">
        <f t="shared" si="29"/>
        <v>0</v>
      </c>
      <c r="O142" s="37">
        <v>0.35</v>
      </c>
      <c r="P142" s="38" t="s">
        <v>258</v>
      </c>
      <c r="Q142" s="66" t="s">
        <v>33</v>
      </c>
      <c r="S142" s="37">
        <f t="shared" si="30"/>
        <v>0</v>
      </c>
      <c r="V142" s="68"/>
    </row>
    <row r="143" spans="2:22" s="12" customFormat="1" ht="18" customHeight="1" x14ac:dyDescent="0.35">
      <c r="B143" s="50">
        <v>0</v>
      </c>
      <c r="C143" s="51">
        <f t="shared" si="31"/>
        <v>0</v>
      </c>
      <c r="D143" s="35" t="s">
        <v>259</v>
      </c>
      <c r="E143" s="61"/>
      <c r="F143" s="45"/>
      <c r="H143" s="58">
        <f t="shared" si="28"/>
        <v>0</v>
      </c>
      <c r="I143" s="37">
        <v>3.1500000000000004</v>
      </c>
      <c r="J143" s="37"/>
      <c r="K143" s="38" t="s">
        <v>260</v>
      </c>
      <c r="L143" s="66" t="s">
        <v>33</v>
      </c>
      <c r="N143" s="58">
        <f t="shared" si="29"/>
        <v>0</v>
      </c>
      <c r="O143" s="37">
        <v>0.35</v>
      </c>
      <c r="P143" s="38" t="s">
        <v>261</v>
      </c>
      <c r="Q143" s="66" t="s">
        <v>33</v>
      </c>
      <c r="S143" s="37">
        <f t="shared" si="30"/>
        <v>0</v>
      </c>
      <c r="V143" s="68"/>
    </row>
    <row r="144" spans="2:22" s="12" customFormat="1" ht="18" customHeight="1" x14ac:dyDescent="0.35">
      <c r="B144" s="50">
        <v>0</v>
      </c>
      <c r="C144" s="51">
        <f t="shared" si="31"/>
        <v>0</v>
      </c>
      <c r="D144" s="35" t="s">
        <v>262</v>
      </c>
      <c r="E144" s="61"/>
      <c r="F144" s="45"/>
      <c r="H144" s="58">
        <f t="shared" si="28"/>
        <v>0</v>
      </c>
      <c r="I144" s="37">
        <v>3.1500000000000004</v>
      </c>
      <c r="J144" s="37"/>
      <c r="K144" s="38" t="s">
        <v>263</v>
      </c>
      <c r="L144" s="66" t="s">
        <v>33</v>
      </c>
      <c r="N144" s="58">
        <f t="shared" si="29"/>
        <v>0</v>
      </c>
      <c r="O144" s="37">
        <v>0.35</v>
      </c>
      <c r="P144" s="38" t="s">
        <v>264</v>
      </c>
      <c r="Q144" s="66" t="s">
        <v>33</v>
      </c>
      <c r="S144" s="37">
        <f t="shared" si="30"/>
        <v>0</v>
      </c>
      <c r="V144" s="68"/>
    </row>
    <row r="145" spans="2:22" s="12" customFormat="1" ht="18" customHeight="1" x14ac:dyDescent="0.35">
      <c r="B145" s="50"/>
      <c r="C145" s="51"/>
      <c r="D145" s="35" t="s">
        <v>265</v>
      </c>
      <c r="E145" s="61"/>
      <c r="F145" s="45"/>
      <c r="H145" s="58">
        <f t="shared" si="28"/>
        <v>0</v>
      </c>
      <c r="I145" s="37">
        <v>4.8500000000000005</v>
      </c>
      <c r="J145" s="37"/>
      <c r="K145" s="38" t="s">
        <v>266</v>
      </c>
      <c r="L145" s="66" t="s">
        <v>33</v>
      </c>
      <c r="N145" s="58"/>
      <c r="O145" s="37">
        <v>0.55000000000000004</v>
      </c>
      <c r="P145" s="38" t="s">
        <v>267</v>
      </c>
      <c r="Q145" s="66" t="s">
        <v>33</v>
      </c>
      <c r="S145" s="37">
        <f t="shared" si="30"/>
        <v>0</v>
      </c>
      <c r="V145" s="68"/>
    </row>
    <row r="146" spans="2:22" s="12" customFormat="1" ht="18" customHeight="1" x14ac:dyDescent="0.35">
      <c r="B146" s="50">
        <v>0</v>
      </c>
      <c r="C146" s="51">
        <f>IF($T$28=TRUE,0,H146)</f>
        <v>0</v>
      </c>
      <c r="D146" s="35" t="s">
        <v>268</v>
      </c>
      <c r="E146" s="61"/>
      <c r="F146" s="45"/>
      <c r="H146" s="58">
        <f t="shared" si="28"/>
        <v>0</v>
      </c>
      <c r="I146" s="37">
        <v>12.600000000000001</v>
      </c>
      <c r="J146" s="37"/>
      <c r="K146" s="38" t="s">
        <v>269</v>
      </c>
      <c r="L146" s="66" t="s">
        <v>33</v>
      </c>
      <c r="N146" s="58">
        <f>C146</f>
        <v>0</v>
      </c>
      <c r="O146" s="37">
        <v>0.35</v>
      </c>
      <c r="P146" s="38" t="s">
        <v>270</v>
      </c>
      <c r="Q146" s="66" t="s">
        <v>33</v>
      </c>
      <c r="S146" s="37">
        <f t="shared" si="30"/>
        <v>0</v>
      </c>
      <c r="V146" s="68"/>
    </row>
    <row r="147" spans="2:22" s="12" customFormat="1" ht="18" customHeight="1" x14ac:dyDescent="0.35">
      <c r="B147" s="50">
        <f>IF($T$36=TRUE,0,$E$18)</f>
        <v>0</v>
      </c>
      <c r="C147" s="51">
        <f>IF($T$28=TRUE,0,IF($T$36=TRUE,0,$E$18))</f>
        <v>0</v>
      </c>
      <c r="D147" s="36" t="s">
        <v>271</v>
      </c>
      <c r="E147" s="61"/>
      <c r="F147" s="45"/>
      <c r="H147" s="58">
        <f t="shared" si="28"/>
        <v>0</v>
      </c>
      <c r="I147" s="37">
        <v>35</v>
      </c>
      <c r="J147" s="37"/>
      <c r="K147" s="38" t="s">
        <v>272</v>
      </c>
      <c r="L147" s="66" t="s">
        <v>33</v>
      </c>
      <c r="N147" s="58">
        <f>C147</f>
        <v>0</v>
      </c>
      <c r="O147" s="37">
        <v>2.1</v>
      </c>
      <c r="P147" s="38" t="s">
        <v>80</v>
      </c>
      <c r="Q147" s="66" t="s">
        <v>33</v>
      </c>
      <c r="S147" s="37">
        <f t="shared" si="30"/>
        <v>0</v>
      </c>
      <c r="V147" s="68"/>
    </row>
    <row r="148" spans="2:22" s="12" customFormat="1" ht="18" customHeight="1" x14ac:dyDescent="0.35">
      <c r="B148" s="50">
        <f>IF($T$36=FALSE,0,$E$18)</f>
        <v>0</v>
      </c>
      <c r="C148" s="51">
        <f>IF($T$28=TRUE,0,IF($T$36=FALSE,0,$E$18))</f>
        <v>0</v>
      </c>
      <c r="D148" s="36" t="s">
        <v>273</v>
      </c>
      <c r="E148" s="61"/>
      <c r="F148" s="45"/>
      <c r="H148" s="58">
        <f t="shared" si="28"/>
        <v>0</v>
      </c>
      <c r="I148" s="37">
        <v>31</v>
      </c>
      <c r="J148" s="37"/>
      <c r="K148" s="38" t="s">
        <v>274</v>
      </c>
      <c r="L148" s="39" t="s">
        <v>33</v>
      </c>
      <c r="N148" s="58">
        <f t="shared" si="29"/>
        <v>0</v>
      </c>
      <c r="O148" s="37">
        <v>1.7</v>
      </c>
      <c r="P148" s="38" t="s">
        <v>275</v>
      </c>
      <c r="Q148" s="66" t="s">
        <v>33</v>
      </c>
      <c r="S148" s="37">
        <f t="shared" si="30"/>
        <v>0</v>
      </c>
      <c r="V148" s="68"/>
    </row>
    <row r="149" spans="2:22" s="12" customFormat="1" x14ac:dyDescent="0.35">
      <c r="B149" s="51"/>
      <c r="C149" s="51"/>
      <c r="D149" s="19" t="s">
        <v>72</v>
      </c>
      <c r="E149" s="32"/>
      <c r="H149" s="33"/>
      <c r="I149" s="34"/>
      <c r="J149" s="34"/>
      <c r="S149" s="71"/>
      <c r="V149" s="68"/>
    </row>
    <row r="150" spans="2:22" s="12" customFormat="1" ht="18" customHeight="1" x14ac:dyDescent="0.35">
      <c r="B150" s="50">
        <f>$O$18</f>
        <v>0</v>
      </c>
      <c r="C150" s="51"/>
      <c r="D150" s="35" t="s">
        <v>276</v>
      </c>
      <c r="E150" s="61"/>
      <c r="F150" s="45"/>
      <c r="H150" s="58">
        <f t="shared" ref="H150:H151" si="32">B150</f>
        <v>0</v>
      </c>
      <c r="I150" s="37">
        <v>238</v>
      </c>
      <c r="J150" s="37"/>
      <c r="K150" s="38" t="s">
        <v>277</v>
      </c>
      <c r="L150" s="64" t="s">
        <v>76</v>
      </c>
      <c r="S150" s="37">
        <f>(H150*I150)</f>
        <v>0</v>
      </c>
      <c r="V150" s="68"/>
    </row>
    <row r="151" spans="2:22" s="12" customFormat="1" ht="18" customHeight="1" x14ac:dyDescent="0.35">
      <c r="B151" s="50">
        <f>IF($T$36=FALSE,$O$18,0)</f>
        <v>0</v>
      </c>
      <c r="C151" s="51"/>
      <c r="D151" s="35" t="s">
        <v>278</v>
      </c>
      <c r="E151" s="61"/>
      <c r="F151" s="45"/>
      <c r="H151" s="58">
        <f t="shared" si="32"/>
        <v>0</v>
      </c>
      <c r="I151" s="37">
        <v>32.450000000000003</v>
      </c>
      <c r="J151" s="37"/>
      <c r="K151" s="38" t="s">
        <v>279</v>
      </c>
      <c r="L151" s="64" t="s">
        <v>76</v>
      </c>
      <c r="S151" s="37">
        <f>(H151*I151)</f>
        <v>0</v>
      </c>
      <c r="V151" s="67"/>
    </row>
    <row r="152" spans="2:22" s="12" customFormat="1" x14ac:dyDescent="0.35">
      <c r="B152" s="51"/>
      <c r="C152" s="51"/>
      <c r="D152" s="19" t="s">
        <v>81</v>
      </c>
      <c r="E152" s="32"/>
      <c r="H152" s="33"/>
      <c r="I152" s="34"/>
      <c r="J152" s="34"/>
      <c r="S152" s="71"/>
      <c r="V152" s="68"/>
    </row>
    <row r="153" spans="2:22" s="12" customFormat="1" ht="18" customHeight="1" x14ac:dyDescent="0.35">
      <c r="B153" s="51">
        <f>IF($J$28=TRUE,0,$O$18)</f>
        <v>0</v>
      </c>
      <c r="C153" s="51"/>
      <c r="D153" s="35" t="s">
        <v>280</v>
      </c>
      <c r="E153" s="61"/>
      <c r="F153" s="45"/>
      <c r="H153" s="58">
        <f t="shared" ref="H153:H154" si="33">B153</f>
        <v>0</v>
      </c>
      <c r="I153" s="37">
        <v>156.5</v>
      </c>
      <c r="J153" s="37"/>
      <c r="K153" s="38" t="s">
        <v>281</v>
      </c>
      <c r="L153" s="65" t="s">
        <v>85</v>
      </c>
      <c r="S153" s="37">
        <f>(H153*I153)</f>
        <v>0</v>
      </c>
      <c r="V153" s="68"/>
    </row>
    <row r="154" spans="2:22" s="12" customFormat="1" ht="18" customHeight="1" x14ac:dyDescent="0.35">
      <c r="B154" s="51">
        <f>IF($J$36=TRUE,0,$O$18)</f>
        <v>0</v>
      </c>
      <c r="C154" s="51"/>
      <c r="D154" s="35" t="s">
        <v>282</v>
      </c>
      <c r="E154" s="61"/>
      <c r="F154" s="45"/>
      <c r="H154" s="58">
        <f t="shared" si="33"/>
        <v>0</v>
      </c>
      <c r="I154" s="37">
        <v>43.900000000000006</v>
      </c>
      <c r="J154" s="37"/>
      <c r="K154" s="38" t="s">
        <v>283</v>
      </c>
      <c r="L154" s="64" t="s">
        <v>76</v>
      </c>
      <c r="S154" s="37">
        <f>(H154*I154)</f>
        <v>0</v>
      </c>
      <c r="V154" s="68"/>
    </row>
    <row r="155" spans="2:22" s="12" customFormat="1" ht="18" customHeight="1" x14ac:dyDescent="0.35">
      <c r="B155" s="51">
        <f>IF($J$36=TRUE,0,$O$18)</f>
        <v>0</v>
      </c>
      <c r="C155" s="51"/>
      <c r="D155" s="35" t="s">
        <v>284</v>
      </c>
      <c r="E155" s="61"/>
      <c r="F155" s="45"/>
      <c r="H155" s="58">
        <f t="shared" ref="H155:H157" si="34">B155</f>
        <v>0</v>
      </c>
      <c r="I155" s="37">
        <v>56.300000000000004</v>
      </c>
      <c r="J155" s="37"/>
      <c r="K155" s="38" t="s">
        <v>285</v>
      </c>
      <c r="L155" s="64" t="s">
        <v>76</v>
      </c>
      <c r="S155" s="37">
        <f>(H155*I155)</f>
        <v>0</v>
      </c>
      <c r="V155" s="68"/>
    </row>
    <row r="156" spans="2:22" s="12" customFormat="1" ht="18" customHeight="1" x14ac:dyDescent="0.35">
      <c r="B156" s="51">
        <f>IF($J$28=TRUE,0,$O$18)</f>
        <v>0</v>
      </c>
      <c r="C156" s="51"/>
      <c r="D156" s="35" t="s">
        <v>286</v>
      </c>
      <c r="E156" s="61"/>
      <c r="F156" s="45"/>
      <c r="H156" s="58">
        <f t="shared" si="34"/>
        <v>0</v>
      </c>
      <c r="I156" s="37">
        <v>78.599999999999994</v>
      </c>
      <c r="J156" s="37"/>
      <c r="K156" s="38" t="s">
        <v>287</v>
      </c>
      <c r="L156" s="65" t="s">
        <v>85</v>
      </c>
      <c r="S156" s="37">
        <f>(H156*I156)</f>
        <v>0</v>
      </c>
      <c r="V156" s="68"/>
    </row>
    <row r="157" spans="2:22" s="12" customFormat="1" ht="18" customHeight="1" x14ac:dyDescent="0.35">
      <c r="B157" s="51">
        <f>IF(OR($J$28=TRUE,$T$36=TRUE),0,$O$18)</f>
        <v>0</v>
      </c>
      <c r="C157" s="51"/>
      <c r="D157" s="35" t="s">
        <v>288</v>
      </c>
      <c r="E157" s="61"/>
      <c r="F157" s="45"/>
      <c r="H157" s="58">
        <f t="shared" si="34"/>
        <v>0</v>
      </c>
      <c r="I157" s="37">
        <v>70.3</v>
      </c>
      <c r="K157" s="38" t="s">
        <v>289</v>
      </c>
      <c r="L157" s="65" t="s">
        <v>85</v>
      </c>
      <c r="S157" s="37">
        <f>(H157*I157)</f>
        <v>0</v>
      </c>
      <c r="V157" s="67"/>
    </row>
    <row r="158" spans="2:22" s="12" customFormat="1" ht="18" customHeight="1" x14ac:dyDescent="0.35">
      <c r="S158" s="71"/>
      <c r="V158" s="68"/>
    </row>
    <row r="159" spans="2:22" s="12" customFormat="1" x14ac:dyDescent="0.35">
      <c r="D159" s="46" t="s">
        <v>290</v>
      </c>
      <c r="E159" s="47"/>
      <c r="F159" s="47"/>
      <c r="G159" s="47"/>
      <c r="H159" s="82" t="s">
        <v>28</v>
      </c>
      <c r="I159" s="82"/>
      <c r="J159" s="82"/>
      <c r="K159" s="82"/>
      <c r="L159" s="82"/>
      <c r="M159" s="47"/>
      <c r="N159" s="82" t="s">
        <v>29</v>
      </c>
      <c r="O159" s="82"/>
      <c r="P159" s="82"/>
      <c r="Q159" s="82"/>
      <c r="R159" s="82"/>
      <c r="S159" s="72"/>
      <c r="T159" s="3"/>
      <c r="V159" s="68"/>
    </row>
    <row r="160" spans="2:22" s="12" customFormat="1" x14ac:dyDescent="0.35">
      <c r="D160" s="19" t="s">
        <v>30</v>
      </c>
      <c r="E160" s="32"/>
      <c r="H160" s="33"/>
      <c r="I160" s="34"/>
      <c r="J160" s="34"/>
      <c r="S160" s="71"/>
      <c r="V160" s="68"/>
    </row>
    <row r="161" spans="2:22" s="12" customFormat="1" ht="18" customHeight="1" x14ac:dyDescent="0.35">
      <c r="B161" s="50">
        <v>0</v>
      </c>
      <c r="C161" s="51">
        <f>IF($T$29=TRUE,0,H161)</f>
        <v>0</v>
      </c>
      <c r="D161" s="35" t="s">
        <v>291</v>
      </c>
      <c r="E161" s="61"/>
      <c r="F161" s="45"/>
      <c r="H161" s="58">
        <f t="shared" ref="H161:H172" si="35">B161</f>
        <v>0</v>
      </c>
      <c r="I161" s="37">
        <v>3.15</v>
      </c>
      <c r="J161" s="37"/>
      <c r="K161" s="38" t="s">
        <v>292</v>
      </c>
      <c r="L161" s="63" t="s">
        <v>33</v>
      </c>
      <c r="N161" s="58">
        <f t="shared" ref="N161:N172" si="36">C161</f>
        <v>0</v>
      </c>
      <c r="O161" s="37">
        <v>0.35</v>
      </c>
      <c r="P161" s="38" t="s">
        <v>293</v>
      </c>
      <c r="Q161" s="66" t="s">
        <v>33</v>
      </c>
      <c r="S161" s="37">
        <f>(H161*I161)+(N161*O161)</f>
        <v>0</v>
      </c>
      <c r="V161" s="68"/>
    </row>
    <row r="162" spans="2:22" s="12" customFormat="1" ht="18" customHeight="1" x14ac:dyDescent="0.35">
      <c r="B162" s="50">
        <v>0</v>
      </c>
      <c r="C162" s="51">
        <f t="shared" ref="C162:C168" si="37">IF($T$29=TRUE,0,H162)</f>
        <v>0</v>
      </c>
      <c r="D162" s="35" t="s">
        <v>294</v>
      </c>
      <c r="E162" s="61"/>
      <c r="F162" s="45"/>
      <c r="H162" s="58">
        <f t="shared" si="35"/>
        <v>0</v>
      </c>
      <c r="I162" s="37">
        <v>3.15</v>
      </c>
      <c r="J162" s="37"/>
      <c r="K162" s="38" t="s">
        <v>295</v>
      </c>
      <c r="L162" s="63" t="s">
        <v>33</v>
      </c>
      <c r="N162" s="58">
        <f t="shared" si="36"/>
        <v>0</v>
      </c>
      <c r="O162" s="37">
        <v>0.35</v>
      </c>
      <c r="P162" s="38" t="s">
        <v>296</v>
      </c>
      <c r="Q162" s="66" t="s">
        <v>33</v>
      </c>
      <c r="S162" s="37">
        <f>(H162*I162)+(N162*O162)</f>
        <v>0</v>
      </c>
      <c r="V162" s="68"/>
    </row>
    <row r="163" spans="2:22" s="12" customFormat="1" ht="18" customHeight="1" x14ac:dyDescent="0.35">
      <c r="B163" s="50">
        <v>0</v>
      </c>
      <c r="C163" s="51">
        <f t="shared" si="37"/>
        <v>0</v>
      </c>
      <c r="D163" s="35" t="s">
        <v>297</v>
      </c>
      <c r="E163" s="61"/>
      <c r="F163" s="45"/>
      <c r="H163" s="58">
        <f t="shared" si="35"/>
        <v>0</v>
      </c>
      <c r="I163" s="37">
        <v>3.15</v>
      </c>
      <c r="J163" s="37"/>
      <c r="K163" s="38" t="s">
        <v>298</v>
      </c>
      <c r="L163" s="63" t="s">
        <v>33</v>
      </c>
      <c r="N163" s="58">
        <f t="shared" si="36"/>
        <v>0</v>
      </c>
      <c r="O163" s="37">
        <v>0.35</v>
      </c>
      <c r="P163" s="38" t="s">
        <v>299</v>
      </c>
      <c r="Q163" s="66" t="s">
        <v>33</v>
      </c>
      <c r="S163" s="37">
        <f>(H163*I163)+(N163*O163)</f>
        <v>0</v>
      </c>
      <c r="V163" s="68"/>
    </row>
    <row r="164" spans="2:22" s="12" customFormat="1" ht="18" customHeight="1" x14ac:dyDescent="0.35">
      <c r="B164" s="50">
        <v>0</v>
      </c>
      <c r="C164" s="51">
        <f t="shared" si="37"/>
        <v>0</v>
      </c>
      <c r="D164" s="35" t="s">
        <v>300</v>
      </c>
      <c r="E164" s="61"/>
      <c r="F164" s="45"/>
      <c r="H164" s="58">
        <f t="shared" si="35"/>
        <v>0</v>
      </c>
      <c r="I164" s="37">
        <v>3.15</v>
      </c>
      <c r="J164" s="37"/>
      <c r="K164" s="38" t="s">
        <v>301</v>
      </c>
      <c r="L164" s="63" t="s">
        <v>33</v>
      </c>
      <c r="N164" s="58">
        <f t="shared" si="36"/>
        <v>0</v>
      </c>
      <c r="O164" s="37">
        <v>0.35</v>
      </c>
      <c r="P164" s="38" t="s">
        <v>302</v>
      </c>
      <c r="Q164" s="66" t="s">
        <v>33</v>
      </c>
      <c r="S164" s="37">
        <f t="shared" ref="S164:S172" si="38">(H164*I164)+(N164*O164)</f>
        <v>0</v>
      </c>
      <c r="V164" s="68"/>
    </row>
    <row r="165" spans="2:22" s="12" customFormat="1" ht="18" customHeight="1" x14ac:dyDescent="0.35">
      <c r="B165" s="50">
        <v>0</v>
      </c>
      <c r="C165" s="51">
        <f t="shared" si="37"/>
        <v>0</v>
      </c>
      <c r="D165" s="35" t="s">
        <v>303</v>
      </c>
      <c r="E165" s="61"/>
      <c r="F165" s="45"/>
      <c r="H165" s="58">
        <f t="shared" si="35"/>
        <v>0</v>
      </c>
      <c r="I165" s="37">
        <v>3.15</v>
      </c>
      <c r="J165" s="37"/>
      <c r="K165" s="38" t="s">
        <v>304</v>
      </c>
      <c r="L165" s="63" t="s">
        <v>33</v>
      </c>
      <c r="N165" s="58">
        <f t="shared" si="36"/>
        <v>0</v>
      </c>
      <c r="O165" s="37">
        <v>0.35</v>
      </c>
      <c r="P165" s="38" t="s">
        <v>305</v>
      </c>
      <c r="Q165" s="66" t="s">
        <v>33</v>
      </c>
      <c r="S165" s="37">
        <f t="shared" si="38"/>
        <v>0</v>
      </c>
      <c r="V165" s="68"/>
    </row>
    <row r="166" spans="2:22" s="12" customFormat="1" ht="18" customHeight="1" x14ac:dyDescent="0.35">
      <c r="B166" s="50">
        <v>0</v>
      </c>
      <c r="C166" s="51">
        <f t="shared" si="37"/>
        <v>0</v>
      </c>
      <c r="D166" s="35" t="s">
        <v>306</v>
      </c>
      <c r="E166" s="61"/>
      <c r="F166" s="45"/>
      <c r="H166" s="58">
        <f t="shared" si="35"/>
        <v>0</v>
      </c>
      <c r="I166" s="37">
        <v>3.15</v>
      </c>
      <c r="J166" s="37"/>
      <c r="K166" s="38" t="s">
        <v>307</v>
      </c>
      <c r="L166" s="63" t="s">
        <v>33</v>
      </c>
      <c r="N166" s="58">
        <f t="shared" si="36"/>
        <v>0</v>
      </c>
      <c r="O166" s="37">
        <v>0.35</v>
      </c>
      <c r="P166" s="38" t="s">
        <v>308</v>
      </c>
      <c r="Q166" s="66" t="s">
        <v>33</v>
      </c>
      <c r="S166" s="37">
        <f t="shared" si="38"/>
        <v>0</v>
      </c>
      <c r="V166" s="68"/>
    </row>
    <row r="167" spans="2:22" s="12" customFormat="1" ht="18" customHeight="1" x14ac:dyDescent="0.35">
      <c r="B167" s="50">
        <v>0</v>
      </c>
      <c r="C167" s="51">
        <f t="shared" si="37"/>
        <v>0</v>
      </c>
      <c r="D167" s="35" t="s">
        <v>309</v>
      </c>
      <c r="E167" s="61"/>
      <c r="F167" s="45"/>
      <c r="H167" s="58">
        <f t="shared" si="35"/>
        <v>0</v>
      </c>
      <c r="I167" s="37">
        <v>3.15</v>
      </c>
      <c r="J167" s="37"/>
      <c r="K167" s="38" t="s">
        <v>310</v>
      </c>
      <c r="L167" s="63" t="s">
        <v>33</v>
      </c>
      <c r="N167" s="58">
        <f t="shared" si="36"/>
        <v>0</v>
      </c>
      <c r="O167" s="37">
        <v>0.35</v>
      </c>
      <c r="P167" s="38" t="s">
        <v>311</v>
      </c>
      <c r="Q167" s="66" t="s">
        <v>33</v>
      </c>
      <c r="S167" s="37">
        <f t="shared" si="38"/>
        <v>0</v>
      </c>
      <c r="V167" s="68"/>
    </row>
    <row r="168" spans="2:22" s="12" customFormat="1" ht="18" customHeight="1" x14ac:dyDescent="0.35">
      <c r="B168" s="50">
        <v>0</v>
      </c>
      <c r="C168" s="51">
        <f t="shared" si="37"/>
        <v>0</v>
      </c>
      <c r="D168" s="35" t="s">
        <v>312</v>
      </c>
      <c r="E168" s="61"/>
      <c r="F168" s="45"/>
      <c r="H168" s="58">
        <f t="shared" si="35"/>
        <v>0</v>
      </c>
      <c r="I168" s="37">
        <v>3.15</v>
      </c>
      <c r="J168" s="37"/>
      <c r="K168" s="38" t="s">
        <v>313</v>
      </c>
      <c r="L168" s="63" t="s">
        <v>33</v>
      </c>
      <c r="N168" s="58">
        <f t="shared" si="36"/>
        <v>0</v>
      </c>
      <c r="O168" s="37">
        <v>0.35</v>
      </c>
      <c r="P168" s="38" t="s">
        <v>314</v>
      </c>
      <c r="Q168" s="66" t="s">
        <v>33</v>
      </c>
      <c r="S168" s="37">
        <f t="shared" si="38"/>
        <v>0</v>
      </c>
      <c r="V168" s="68"/>
    </row>
    <row r="169" spans="2:22" s="12" customFormat="1" ht="18" customHeight="1" x14ac:dyDescent="0.35">
      <c r="B169" s="50"/>
      <c r="C169" s="51"/>
      <c r="D169" s="35" t="s">
        <v>315</v>
      </c>
      <c r="E169" s="61"/>
      <c r="F169" s="45"/>
      <c r="H169" s="58">
        <f t="shared" si="35"/>
        <v>0</v>
      </c>
      <c r="I169" s="37">
        <v>4.8500000000000005</v>
      </c>
      <c r="J169" s="37"/>
      <c r="K169" s="38" t="s">
        <v>316</v>
      </c>
      <c r="L169" s="63" t="s">
        <v>33</v>
      </c>
      <c r="N169" s="58"/>
      <c r="O169" s="37">
        <v>0.55000000000000004</v>
      </c>
      <c r="P169" s="38" t="s">
        <v>317</v>
      </c>
      <c r="Q169" s="66" t="s">
        <v>33</v>
      </c>
      <c r="S169" s="37">
        <f t="shared" si="38"/>
        <v>0</v>
      </c>
      <c r="V169" s="68"/>
    </row>
    <row r="170" spans="2:22" s="12" customFormat="1" ht="18" customHeight="1" x14ac:dyDescent="0.35">
      <c r="B170" s="50">
        <v>0</v>
      </c>
      <c r="C170" s="51">
        <f>IF($T$29=TRUE,0,H170)</f>
        <v>0</v>
      </c>
      <c r="D170" s="35" t="s">
        <v>318</v>
      </c>
      <c r="E170" s="61"/>
      <c r="F170" s="45"/>
      <c r="H170" s="58">
        <f t="shared" si="35"/>
        <v>0</v>
      </c>
      <c r="I170" s="37">
        <v>12.6</v>
      </c>
      <c r="J170" s="37"/>
      <c r="K170" s="38" t="s">
        <v>319</v>
      </c>
      <c r="L170" s="63" t="s">
        <v>33</v>
      </c>
      <c r="N170" s="58">
        <f>C170</f>
        <v>0</v>
      </c>
      <c r="O170" s="37">
        <v>0.35</v>
      </c>
      <c r="P170" s="38" t="s">
        <v>320</v>
      </c>
      <c r="Q170" s="66" t="s">
        <v>33</v>
      </c>
      <c r="S170" s="37">
        <f t="shared" si="38"/>
        <v>0</v>
      </c>
      <c r="V170" s="68"/>
    </row>
    <row r="171" spans="2:22" s="12" customFormat="1" ht="18" customHeight="1" x14ac:dyDescent="0.35">
      <c r="B171" s="50">
        <f>IF($T$37=TRUE,0,$E$19)</f>
        <v>0</v>
      </c>
      <c r="C171" s="51">
        <f>IF($T$29=TRUE,0,IF($T$37=TRUE,0,$E$19))</f>
        <v>0</v>
      </c>
      <c r="D171" s="36" t="s">
        <v>321</v>
      </c>
      <c r="E171" s="61"/>
      <c r="F171" s="45"/>
      <c r="H171" s="58">
        <f t="shared" si="35"/>
        <v>0</v>
      </c>
      <c r="I171" s="37">
        <v>35</v>
      </c>
      <c r="J171" s="37"/>
      <c r="K171" s="38" t="s">
        <v>322</v>
      </c>
      <c r="L171" s="63" t="s">
        <v>33</v>
      </c>
      <c r="N171" s="58">
        <f>C171</f>
        <v>0</v>
      </c>
      <c r="O171" s="37">
        <v>2.1</v>
      </c>
      <c r="P171" s="38" t="s">
        <v>82</v>
      </c>
      <c r="Q171" s="66" t="s">
        <v>33</v>
      </c>
      <c r="S171" s="37">
        <f t="shared" si="38"/>
        <v>0</v>
      </c>
      <c r="V171" s="68"/>
    </row>
    <row r="172" spans="2:22" s="12" customFormat="1" ht="18" customHeight="1" x14ac:dyDescent="0.35">
      <c r="B172" s="50">
        <f>IF($T$37=FALSE,0,$E$19)</f>
        <v>0</v>
      </c>
      <c r="C172" s="51">
        <f>IF($T$29=TRUE,0,IF($T$37=FALSE,0,$E$19))</f>
        <v>0</v>
      </c>
      <c r="D172" s="36" t="s">
        <v>323</v>
      </c>
      <c r="E172" s="61"/>
      <c r="F172" s="45"/>
      <c r="H172" s="58">
        <f t="shared" si="35"/>
        <v>0</v>
      </c>
      <c r="I172" s="37">
        <v>31</v>
      </c>
      <c r="J172" s="37"/>
      <c r="K172" s="38" t="s">
        <v>324</v>
      </c>
      <c r="L172" s="39" t="s">
        <v>33</v>
      </c>
      <c r="N172" s="58">
        <f t="shared" si="36"/>
        <v>0</v>
      </c>
      <c r="O172" s="37">
        <v>1.7</v>
      </c>
      <c r="P172" s="38" t="s">
        <v>325</v>
      </c>
      <c r="Q172" s="39" t="s">
        <v>33</v>
      </c>
      <c r="S172" s="37">
        <f t="shared" si="38"/>
        <v>0</v>
      </c>
      <c r="V172" s="68"/>
    </row>
    <row r="173" spans="2:22" s="12" customFormat="1" x14ac:dyDescent="0.35">
      <c r="B173" s="51"/>
      <c r="C173" s="51"/>
      <c r="D173" s="19" t="s">
        <v>72</v>
      </c>
      <c r="E173" s="32"/>
      <c r="H173" s="33"/>
      <c r="I173" s="34"/>
      <c r="J173" s="34"/>
      <c r="S173" s="71"/>
      <c r="V173" s="68"/>
    </row>
    <row r="174" spans="2:22" s="12" customFormat="1" ht="18" customHeight="1" x14ac:dyDescent="0.35">
      <c r="B174" s="50">
        <f>$O$19</f>
        <v>0</v>
      </c>
      <c r="C174" s="51"/>
      <c r="D174" s="35" t="s">
        <v>326</v>
      </c>
      <c r="E174" s="61"/>
      <c r="F174" s="45"/>
      <c r="H174" s="58">
        <f t="shared" ref="H174:H175" si="39">B174</f>
        <v>0</v>
      </c>
      <c r="I174" s="37">
        <v>238</v>
      </c>
      <c r="J174" s="37"/>
      <c r="K174" s="38" t="s">
        <v>327</v>
      </c>
      <c r="L174" s="64" t="s">
        <v>76</v>
      </c>
      <c r="S174" s="37">
        <f>(H174*I174)</f>
        <v>0</v>
      </c>
      <c r="V174" s="68"/>
    </row>
    <row r="175" spans="2:22" s="12" customFormat="1" ht="18" customHeight="1" x14ac:dyDescent="0.35">
      <c r="B175" s="50">
        <f>IF($T$37=FALSE,$O$19,0)</f>
        <v>0</v>
      </c>
      <c r="C175" s="51"/>
      <c r="D175" s="35" t="s">
        <v>328</v>
      </c>
      <c r="E175" s="61"/>
      <c r="F175" s="45"/>
      <c r="H175" s="58">
        <f t="shared" si="39"/>
        <v>0</v>
      </c>
      <c r="I175" s="37">
        <v>32.450000000000003</v>
      </c>
      <c r="J175" s="37"/>
      <c r="K175" s="38" t="s">
        <v>329</v>
      </c>
      <c r="L175" s="64" t="s">
        <v>76</v>
      </c>
      <c r="S175" s="37">
        <f>(H175*I175)</f>
        <v>0</v>
      </c>
      <c r="V175" s="67"/>
    </row>
    <row r="176" spans="2:22" s="12" customFormat="1" x14ac:dyDescent="0.35">
      <c r="B176" s="51"/>
      <c r="C176" s="51"/>
      <c r="D176" s="19" t="s">
        <v>81</v>
      </c>
      <c r="E176" s="32"/>
      <c r="H176" s="33"/>
      <c r="I176" s="34"/>
      <c r="J176" s="34"/>
      <c r="S176" s="71"/>
      <c r="V176" s="68"/>
    </row>
    <row r="177" spans="2:22" s="12" customFormat="1" ht="18" customHeight="1" x14ac:dyDescent="0.35">
      <c r="B177" s="51">
        <f>IF($J$29=TRUE,0,$O$19)</f>
        <v>0</v>
      </c>
      <c r="C177" s="51"/>
      <c r="D177" s="35" t="s">
        <v>330</v>
      </c>
      <c r="E177" s="61"/>
      <c r="F177" s="45"/>
      <c r="H177" s="58">
        <f t="shared" ref="H177:H178" si="40">B177</f>
        <v>0</v>
      </c>
      <c r="I177" s="37">
        <v>156.5</v>
      </c>
      <c r="J177" s="37"/>
      <c r="K177" s="38" t="s">
        <v>331</v>
      </c>
      <c r="L177" s="65" t="s">
        <v>85</v>
      </c>
      <c r="S177" s="37">
        <f>(H177*I177)</f>
        <v>0</v>
      </c>
      <c r="V177" s="68"/>
    </row>
    <row r="178" spans="2:22" s="12" customFormat="1" ht="18" customHeight="1" x14ac:dyDescent="0.35">
      <c r="B178" s="51">
        <f>IF($J$37=TRUE,0,$O$19)</f>
        <v>0</v>
      </c>
      <c r="C178" s="51"/>
      <c r="D178" s="35" t="s">
        <v>332</v>
      </c>
      <c r="E178" s="61"/>
      <c r="F178" s="45"/>
      <c r="H178" s="58">
        <f t="shared" si="40"/>
        <v>0</v>
      </c>
      <c r="I178" s="37">
        <v>43.900000000000006</v>
      </c>
      <c r="J178" s="37"/>
      <c r="K178" s="38" t="s">
        <v>333</v>
      </c>
      <c r="L178" s="64" t="s">
        <v>76</v>
      </c>
      <c r="S178" s="37">
        <f>(H178*I178)</f>
        <v>0</v>
      </c>
      <c r="V178" s="68"/>
    </row>
    <row r="179" spans="2:22" s="12" customFormat="1" ht="18" customHeight="1" x14ac:dyDescent="0.35">
      <c r="B179" s="51">
        <f>IF($J$37=TRUE,0,$O$19)</f>
        <v>0</v>
      </c>
      <c r="C179" s="51"/>
      <c r="D179" s="35" t="s">
        <v>334</v>
      </c>
      <c r="E179" s="61"/>
      <c r="F179" s="45"/>
      <c r="H179" s="58">
        <f t="shared" ref="H179:H181" si="41">B179</f>
        <v>0</v>
      </c>
      <c r="I179" s="37">
        <v>56.300000000000004</v>
      </c>
      <c r="J179" s="37"/>
      <c r="K179" s="38" t="s">
        <v>335</v>
      </c>
      <c r="L179" s="64" t="s">
        <v>76</v>
      </c>
      <c r="S179" s="37">
        <f>(H179*I179)</f>
        <v>0</v>
      </c>
      <c r="V179" s="68"/>
    </row>
    <row r="180" spans="2:22" s="12" customFormat="1" ht="18" customHeight="1" x14ac:dyDescent="0.35">
      <c r="B180" s="51">
        <f>IF($J$29=TRUE,0,$O$19)</f>
        <v>0</v>
      </c>
      <c r="C180" s="51"/>
      <c r="D180" s="35" t="s">
        <v>351</v>
      </c>
      <c r="E180" s="61"/>
      <c r="F180" s="45"/>
      <c r="H180" s="58">
        <f t="shared" si="41"/>
        <v>0</v>
      </c>
      <c r="I180" s="37">
        <v>78.599999999999994</v>
      </c>
      <c r="J180" s="37"/>
      <c r="K180" s="38" t="s">
        <v>287</v>
      </c>
      <c r="L180" s="65" t="s">
        <v>85</v>
      </c>
      <c r="S180" s="37">
        <f>(H180*I180)</f>
        <v>0</v>
      </c>
      <c r="V180" s="68"/>
    </row>
    <row r="181" spans="2:22" s="12" customFormat="1" ht="18" customHeight="1" x14ac:dyDescent="0.35">
      <c r="B181" s="51">
        <f>IF(OR($J$29=TRUE,$T$37=TRUE),0,$O$19)</f>
        <v>0</v>
      </c>
      <c r="C181" s="51"/>
      <c r="D181" s="35" t="s">
        <v>350</v>
      </c>
      <c r="E181" s="61"/>
      <c r="F181" s="45"/>
      <c r="H181" s="58">
        <f t="shared" si="41"/>
        <v>0</v>
      </c>
      <c r="I181" s="37">
        <v>70.3</v>
      </c>
      <c r="K181" s="38" t="s">
        <v>336</v>
      </c>
      <c r="L181" s="65" t="s">
        <v>85</v>
      </c>
      <c r="S181" s="37">
        <f>(H181*I181)</f>
        <v>0</v>
      </c>
      <c r="V181" s="67"/>
    </row>
    <row r="182" spans="2:22" s="12" customFormat="1" ht="18" customHeight="1" x14ac:dyDescent="0.35"/>
    <row r="183" spans="2:22" s="12" customFormat="1" ht="18" customHeight="1" x14ac:dyDescent="0.35">
      <c r="B183" s="51"/>
      <c r="C183" s="51"/>
      <c r="D183" s="54" t="s">
        <v>337</v>
      </c>
      <c r="E183" s="55"/>
      <c r="F183" s="55"/>
      <c r="G183" s="55"/>
      <c r="H183" s="55"/>
      <c r="I183" s="56"/>
      <c r="J183" s="56"/>
      <c r="K183" s="57"/>
      <c r="S183" s="20">
        <f>SUM(S42:S181)</f>
        <v>0</v>
      </c>
    </row>
    <row r="184" spans="2:22" s="12" customFormat="1" ht="18" customHeight="1" x14ac:dyDescent="0.35">
      <c r="B184" s="51"/>
      <c r="C184" s="51"/>
      <c r="D184" s="18" t="s">
        <v>338</v>
      </c>
      <c r="E184" s="30"/>
      <c r="F184" s="30"/>
      <c r="G184" s="30"/>
      <c r="H184" s="30"/>
      <c r="I184" s="52"/>
      <c r="J184" s="52"/>
      <c r="K184" s="53"/>
      <c r="S184" s="20">
        <f>SUM(S161:S172,S137:S148,S114:S125,S91:S102,S67:S79,S43:S55)</f>
        <v>0</v>
      </c>
    </row>
    <row r="185" spans="2:22" s="12" customFormat="1" ht="18" customHeight="1" x14ac:dyDescent="0.35"/>
    <row r="186" spans="2:22" x14ac:dyDescent="0.35">
      <c r="D186" s="21" t="s">
        <v>339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S186" s="3"/>
    </row>
    <row r="187" spans="2:22" x14ac:dyDescent="0.35">
      <c r="D187" t="s">
        <v>340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S187" s="3"/>
    </row>
    <row r="188" spans="2:22" x14ac:dyDescent="0.35">
      <c r="D188" s="74" t="s">
        <v>341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S188" s="3"/>
    </row>
    <row r="189" spans="2:22" x14ac:dyDescent="0.35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13"/>
      <c r="Q189" s="13"/>
      <c r="R189" s="13"/>
      <c r="S189" s="3"/>
    </row>
    <row r="190" spans="2:22" x14ac:dyDescent="0.35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13"/>
      <c r="Q190" s="13"/>
      <c r="R190" s="13"/>
      <c r="S190" s="3"/>
    </row>
    <row r="191" spans="2:22" x14ac:dyDescent="0.35">
      <c r="D191" s="63" t="s">
        <v>33</v>
      </c>
      <c r="E191" s="3" t="s">
        <v>342</v>
      </c>
      <c r="F191" s="3"/>
      <c r="G191" s="3"/>
      <c r="H191" s="3"/>
      <c r="I191" s="13"/>
      <c r="J191" s="13"/>
      <c r="K191" s="3"/>
      <c r="P191"/>
      <c r="Q191"/>
      <c r="R191"/>
    </row>
    <row r="192" spans="2:22" x14ac:dyDescent="0.35">
      <c r="D192" s="64" t="s">
        <v>76</v>
      </c>
      <c r="E192" s="3" t="s">
        <v>343</v>
      </c>
      <c r="F192" s="3"/>
      <c r="G192" s="3"/>
      <c r="H192" s="3"/>
      <c r="I192" s="13"/>
      <c r="J192" s="13"/>
      <c r="K192" s="3"/>
      <c r="P192"/>
      <c r="Q192"/>
      <c r="R192"/>
    </row>
    <row r="193" spans="1:20" x14ac:dyDescent="0.35">
      <c r="D193" s="65" t="s">
        <v>85</v>
      </c>
      <c r="E193" s="3" t="s">
        <v>344</v>
      </c>
      <c r="F193" s="3"/>
      <c r="G193" s="3"/>
      <c r="H193" s="3"/>
      <c r="I193" s="13"/>
      <c r="J193" s="13"/>
      <c r="K193" s="3"/>
      <c r="P193"/>
      <c r="Q193"/>
      <c r="R193"/>
    </row>
    <row r="194" spans="1:20" x14ac:dyDescent="0.35"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13"/>
      <c r="Q194" s="13"/>
      <c r="R194" s="13"/>
      <c r="S194" s="3"/>
    </row>
    <row r="195" spans="1:20" s="12" customFormat="1" ht="18" customHeight="1" x14ac:dyDescent="0.6">
      <c r="A195" s="26"/>
      <c r="B195" s="26"/>
      <c r="C195" s="26"/>
      <c r="D195" s="27" t="s">
        <v>345</v>
      </c>
      <c r="E195" s="27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6"/>
      <c r="T195" s="12">
        <v>0.9</v>
      </c>
    </row>
    <row r="196" spans="1:20" s="12" customFormat="1" ht="18" customHeight="1" x14ac:dyDescent="0.6">
      <c r="D196" s="22"/>
      <c r="E196" s="22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</row>
    <row r="197" spans="1:20" x14ac:dyDescent="0.35">
      <c r="C197" s="3" t="s">
        <v>346</v>
      </c>
      <c r="D197" s="3" t="s">
        <v>347</v>
      </c>
      <c r="E197" s="3"/>
      <c r="F197" s="3"/>
      <c r="G197" s="3"/>
      <c r="H197" s="3"/>
      <c r="I197" s="4"/>
      <c r="J197" s="4"/>
      <c r="K197" s="3"/>
      <c r="P197"/>
      <c r="Q197"/>
      <c r="R197"/>
    </row>
    <row r="198" spans="1:20" x14ac:dyDescent="0.35">
      <c r="C198" s="3" t="s">
        <v>348</v>
      </c>
      <c r="D198" s="3" t="s">
        <v>348</v>
      </c>
      <c r="E198" s="3"/>
      <c r="F198" s="3"/>
      <c r="G198" s="3"/>
      <c r="H198" s="3"/>
      <c r="I198" s="4"/>
      <c r="J198" s="4"/>
      <c r="K198" s="3"/>
      <c r="P198"/>
      <c r="Q198"/>
      <c r="R198"/>
    </row>
    <row r="199" spans="1:20" x14ac:dyDescent="0.35"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4"/>
      <c r="Q199" s="4"/>
      <c r="R199" s="4"/>
      <c r="S199" s="3"/>
    </row>
    <row r="200" spans="1:20" x14ac:dyDescent="0.35">
      <c r="D200" s="76" t="s">
        <v>349</v>
      </c>
      <c r="E200" s="76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  <c r="Q200" s="76"/>
      <c r="R200" s="76"/>
      <c r="S200" s="76"/>
    </row>
    <row r="201" spans="1:20" x14ac:dyDescent="0.35">
      <c r="I201" s="3"/>
      <c r="J201" s="3"/>
      <c r="K201" s="3"/>
      <c r="L201" s="3"/>
      <c r="M201" s="3"/>
      <c r="N201" s="3"/>
      <c r="O201" s="3"/>
      <c r="P201" s="4"/>
      <c r="Q201" s="4"/>
      <c r="R201" s="4"/>
      <c r="S201" s="3"/>
    </row>
    <row r="202" spans="1:20" x14ac:dyDescent="0.35">
      <c r="I202" s="3"/>
      <c r="J202" s="3"/>
      <c r="K202" s="3"/>
      <c r="L202" s="3"/>
      <c r="M202" s="3"/>
      <c r="N202" s="3"/>
      <c r="O202" s="3"/>
      <c r="P202" s="4"/>
      <c r="Q202" s="4"/>
      <c r="R202" s="4"/>
      <c r="S202" s="3"/>
    </row>
    <row r="203" spans="1:20" x14ac:dyDescent="0.35">
      <c r="I203" s="3"/>
      <c r="J203" s="3"/>
      <c r="K203" s="3"/>
      <c r="L203" s="3"/>
      <c r="M203" s="3"/>
      <c r="N203" s="3"/>
      <c r="O203" s="3"/>
      <c r="P203" s="4"/>
      <c r="Q203" s="4"/>
      <c r="R203" s="4"/>
      <c r="S203" s="3"/>
    </row>
    <row r="204" spans="1:20" x14ac:dyDescent="0.3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4"/>
      <c r="Q204" s="4"/>
      <c r="R204" s="4"/>
      <c r="S204" s="3"/>
    </row>
    <row r="205" spans="1:20" x14ac:dyDescent="0.3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4"/>
      <c r="Q205" s="4"/>
      <c r="R205" s="4"/>
      <c r="S205" s="3"/>
    </row>
    <row r="206" spans="1:20" x14ac:dyDescent="0.3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  <c r="Q206" s="4"/>
      <c r="R206" s="4"/>
      <c r="S206" s="3"/>
    </row>
    <row r="207" spans="1:20" x14ac:dyDescent="0.3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4"/>
      <c r="Q207" s="4"/>
      <c r="R207" s="4"/>
      <c r="S207" s="3"/>
    </row>
    <row r="208" spans="1:20" x14ac:dyDescent="0.3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4"/>
      <c r="Q208" s="4"/>
      <c r="R208" s="4"/>
      <c r="S208" s="3"/>
    </row>
    <row r="209" spans="6:19" x14ac:dyDescent="0.3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4"/>
      <c r="Q209" s="4"/>
      <c r="R209" s="4"/>
      <c r="S209" s="3"/>
    </row>
    <row r="210" spans="6:19" x14ac:dyDescent="0.3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4"/>
      <c r="Q210" s="4"/>
      <c r="R210" s="4"/>
      <c r="S210" s="3"/>
    </row>
    <row r="211" spans="6:19" x14ac:dyDescent="0.3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4"/>
      <c r="Q211" s="4"/>
      <c r="R211" s="4"/>
      <c r="S211" s="3"/>
    </row>
    <row r="212" spans="6:19" x14ac:dyDescent="0.3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4"/>
      <c r="Q212" s="4"/>
      <c r="R212" s="4"/>
      <c r="S212" s="3"/>
    </row>
    <row r="213" spans="6:19" x14ac:dyDescent="0.3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4"/>
      <c r="Q213" s="4"/>
      <c r="R213" s="4"/>
      <c r="S213" s="3"/>
    </row>
    <row r="214" spans="6:19" x14ac:dyDescent="0.3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4"/>
      <c r="Q214" s="4"/>
      <c r="R214" s="4"/>
      <c r="S214" s="3"/>
    </row>
    <row r="215" spans="6:19" x14ac:dyDescent="0.3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4"/>
      <c r="Q215" s="4"/>
      <c r="R215" s="4"/>
      <c r="S215" s="3"/>
    </row>
    <row r="216" spans="6:19" x14ac:dyDescent="0.3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4"/>
      <c r="Q216" s="4"/>
      <c r="R216" s="4"/>
      <c r="S216" s="3"/>
    </row>
    <row r="217" spans="6:19" x14ac:dyDescent="0.3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4"/>
      <c r="Q217" s="4"/>
      <c r="R217" s="4"/>
      <c r="S217" s="3"/>
    </row>
    <row r="218" spans="6:19" x14ac:dyDescent="0.3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4"/>
      <c r="Q218" s="4"/>
      <c r="R218" s="4"/>
      <c r="S218" s="3"/>
    </row>
    <row r="219" spans="6:19" x14ac:dyDescent="0.3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4"/>
      <c r="Q219" s="4"/>
      <c r="R219" s="4"/>
      <c r="S219" s="3"/>
    </row>
    <row r="220" spans="6:19" x14ac:dyDescent="0.3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4"/>
      <c r="Q220" s="4"/>
      <c r="R220" s="4"/>
      <c r="S220" s="3"/>
    </row>
    <row r="221" spans="6:19" x14ac:dyDescent="0.3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4"/>
      <c r="Q221" s="4"/>
      <c r="R221" s="4"/>
      <c r="S221" s="3"/>
    </row>
    <row r="222" spans="6:19" x14ac:dyDescent="0.3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4"/>
      <c r="Q222" s="4"/>
      <c r="R222" s="4"/>
      <c r="S222" s="3"/>
    </row>
    <row r="223" spans="6:19" x14ac:dyDescent="0.3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4"/>
      <c r="Q223" s="4"/>
      <c r="R223" s="4"/>
      <c r="S223" s="3"/>
    </row>
    <row r="224" spans="6:19" x14ac:dyDescent="0.3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4"/>
      <c r="Q224" s="4"/>
      <c r="R224" s="4"/>
      <c r="S224" s="3"/>
    </row>
    <row r="225" spans="6:19" x14ac:dyDescent="0.3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4"/>
      <c r="Q225" s="4"/>
      <c r="R225" s="4"/>
      <c r="S225" s="3"/>
    </row>
    <row r="226" spans="6:19" x14ac:dyDescent="0.3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4"/>
      <c r="Q226" s="4"/>
      <c r="R226" s="4"/>
      <c r="S226" s="3"/>
    </row>
    <row r="227" spans="6:19" x14ac:dyDescent="0.3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4"/>
      <c r="Q227" s="4"/>
      <c r="R227" s="4"/>
      <c r="S227" s="3"/>
    </row>
    <row r="228" spans="6:19" x14ac:dyDescent="0.3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4"/>
      <c r="Q228" s="4"/>
      <c r="R228" s="4"/>
      <c r="S228" s="3"/>
    </row>
    <row r="229" spans="6:19" x14ac:dyDescent="0.3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4"/>
      <c r="Q229" s="4"/>
      <c r="R229" s="4"/>
      <c r="S229" s="3"/>
    </row>
    <row r="230" spans="6:19" x14ac:dyDescent="0.3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4"/>
      <c r="Q230" s="4"/>
      <c r="R230" s="4"/>
      <c r="S230" s="3"/>
    </row>
    <row r="231" spans="6:19" x14ac:dyDescent="0.3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4"/>
      <c r="Q231" s="4"/>
      <c r="R231" s="4"/>
      <c r="S231" s="3"/>
    </row>
    <row r="232" spans="6:19" x14ac:dyDescent="0.3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4"/>
      <c r="Q232" s="4"/>
      <c r="R232" s="4"/>
      <c r="S232" s="3"/>
    </row>
    <row r="233" spans="6:19" x14ac:dyDescent="0.3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4"/>
      <c r="Q233" s="4"/>
      <c r="R233" s="4"/>
      <c r="S233" s="3"/>
    </row>
    <row r="234" spans="6:19" x14ac:dyDescent="0.3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4"/>
      <c r="Q234" s="4"/>
      <c r="R234" s="4"/>
      <c r="S234" s="3"/>
    </row>
    <row r="235" spans="6:19" x14ac:dyDescent="0.35">
      <c r="S235" s="3"/>
    </row>
    <row r="236" spans="6:19" x14ac:dyDescent="0.35">
      <c r="S236" s="3"/>
    </row>
    <row r="237" spans="6:19" x14ac:dyDescent="0.35">
      <c r="S237" s="3"/>
    </row>
    <row r="238" spans="6:19" x14ac:dyDescent="0.35">
      <c r="S238" s="3"/>
    </row>
  </sheetData>
  <sheetProtection algorithmName="SHA-512" hashValue="wQl8Al8h8IkdAOLn6ARmpsbxXfdXAE08OaflOaxmsAWuuZz5M3JJ5XD2g7oeU+S7b7q6LoEVdsp1dlJzAYgSMA==" saltValue="fIsXKsudcwDmnCtB3/LtRQ==" spinCount="100000" sheet="1" selectLockedCells="1"/>
  <mergeCells count="39">
    <mergeCell ref="O19:S19"/>
    <mergeCell ref="O14:S14"/>
    <mergeCell ref="O15:S15"/>
    <mergeCell ref="O16:S16"/>
    <mergeCell ref="O17:S17"/>
    <mergeCell ref="O18:S18"/>
    <mergeCell ref="E15:I15"/>
    <mergeCell ref="E16:I16"/>
    <mergeCell ref="E17:I17"/>
    <mergeCell ref="E18:I18"/>
    <mergeCell ref="E19:I19"/>
    <mergeCell ref="L31:S31"/>
    <mergeCell ref="H41:L41"/>
    <mergeCell ref="N159:R159"/>
    <mergeCell ref="H89:L89"/>
    <mergeCell ref="H112:L112"/>
    <mergeCell ref="H135:L135"/>
    <mergeCell ref="H65:L65"/>
    <mergeCell ref="N41:R41"/>
    <mergeCell ref="N65:R65"/>
    <mergeCell ref="N89:R89"/>
    <mergeCell ref="N112:R112"/>
    <mergeCell ref="N135:R135"/>
    <mergeCell ref="E14:I14"/>
    <mergeCell ref="D200:S200"/>
    <mergeCell ref="F2:P2"/>
    <mergeCell ref="F3:P3"/>
    <mergeCell ref="F5:S5"/>
    <mergeCell ref="F6:S6"/>
    <mergeCell ref="F7:S7"/>
    <mergeCell ref="F9:S9"/>
    <mergeCell ref="F8:S8"/>
    <mergeCell ref="L13:S13"/>
    <mergeCell ref="D23:I23"/>
    <mergeCell ref="D31:I31"/>
    <mergeCell ref="D13:I13"/>
    <mergeCell ref="D39:S39"/>
    <mergeCell ref="L23:S23"/>
    <mergeCell ref="H159:L159"/>
  </mergeCells>
  <phoneticPr fontId="21" type="noConversion"/>
  <conditionalFormatting sqref="H43:H55 H91:H102 H114:H125 H137:H148 H161:H172">
    <cfRule type="cellIs" dxfId="32" priority="50" operator="notEqual">
      <formula>B43</formula>
    </cfRule>
  </conditionalFormatting>
  <conditionalFormatting sqref="N91:N102 N114:N125 N137:N148 N161:N172 N43:N55">
    <cfRule type="cellIs" dxfId="31" priority="41" operator="notEqual">
      <formula>C43</formula>
    </cfRule>
  </conditionalFormatting>
  <conditionalFormatting sqref="H57">
    <cfRule type="cellIs" dxfId="30" priority="40" operator="notEqual">
      <formula>B57</formula>
    </cfRule>
  </conditionalFormatting>
  <conditionalFormatting sqref="H60:H63">
    <cfRule type="cellIs" dxfId="29" priority="39" operator="notEqual">
      <formula>B60</formula>
    </cfRule>
  </conditionalFormatting>
  <conditionalFormatting sqref="H67:H79">
    <cfRule type="cellIs" dxfId="28" priority="38" operator="notEqual">
      <formula>B67</formula>
    </cfRule>
  </conditionalFormatting>
  <conditionalFormatting sqref="N67:N79">
    <cfRule type="cellIs" dxfId="27" priority="37" operator="notEqual">
      <formula>C67</formula>
    </cfRule>
  </conditionalFormatting>
  <conditionalFormatting sqref="H81">
    <cfRule type="cellIs" dxfId="26" priority="36" operator="notEqual">
      <formula>B81</formula>
    </cfRule>
  </conditionalFormatting>
  <conditionalFormatting sqref="H84:H85">
    <cfRule type="cellIs" dxfId="25" priority="35" operator="notEqual">
      <formula>B84</formula>
    </cfRule>
  </conditionalFormatting>
  <conditionalFormatting sqref="H104">
    <cfRule type="cellIs" dxfId="24" priority="32" operator="notEqual">
      <formula>B104</formula>
    </cfRule>
  </conditionalFormatting>
  <conditionalFormatting sqref="H107:H108">
    <cfRule type="cellIs" dxfId="23" priority="31" operator="notEqual">
      <formula>B107</formula>
    </cfRule>
  </conditionalFormatting>
  <conditionalFormatting sqref="H127">
    <cfRule type="cellIs" dxfId="22" priority="28" operator="notEqual">
      <formula>B127</formula>
    </cfRule>
  </conditionalFormatting>
  <conditionalFormatting sqref="H130:H131">
    <cfRule type="cellIs" dxfId="21" priority="27" operator="notEqual">
      <formula>B130</formula>
    </cfRule>
  </conditionalFormatting>
  <conditionalFormatting sqref="H150">
    <cfRule type="cellIs" dxfId="20" priority="24" operator="notEqual">
      <formula>B150</formula>
    </cfRule>
  </conditionalFormatting>
  <conditionalFormatting sqref="H153:H154">
    <cfRule type="cellIs" dxfId="19" priority="23" operator="notEqual">
      <formula>B153</formula>
    </cfRule>
  </conditionalFormatting>
  <conditionalFormatting sqref="H174">
    <cfRule type="cellIs" dxfId="18" priority="20" operator="notEqual">
      <formula>B174</formula>
    </cfRule>
  </conditionalFormatting>
  <conditionalFormatting sqref="H177:H178">
    <cfRule type="cellIs" dxfId="17" priority="19" operator="notEqual">
      <formula>B177</formula>
    </cfRule>
  </conditionalFormatting>
  <conditionalFormatting sqref="H155">
    <cfRule type="cellIs" dxfId="16" priority="18" operator="notEqual">
      <formula>B155</formula>
    </cfRule>
  </conditionalFormatting>
  <conditionalFormatting sqref="H179:H180">
    <cfRule type="cellIs" dxfId="15" priority="17" operator="notEqual">
      <formula>B179</formula>
    </cfRule>
  </conditionalFormatting>
  <conditionalFormatting sqref="H58">
    <cfRule type="cellIs" dxfId="14" priority="16" operator="notEqual">
      <formula>B58</formula>
    </cfRule>
  </conditionalFormatting>
  <conditionalFormatting sqref="H82">
    <cfRule type="cellIs" dxfId="13" priority="15" operator="notEqual">
      <formula>B82</formula>
    </cfRule>
  </conditionalFormatting>
  <conditionalFormatting sqref="H105">
    <cfRule type="cellIs" dxfId="12" priority="14" operator="notEqual">
      <formula>B105</formula>
    </cfRule>
  </conditionalFormatting>
  <conditionalFormatting sqref="H128">
    <cfRule type="cellIs" dxfId="11" priority="13" operator="notEqual">
      <formula>B128</formula>
    </cfRule>
  </conditionalFormatting>
  <conditionalFormatting sqref="H151">
    <cfRule type="cellIs" dxfId="10" priority="12" operator="notEqual">
      <formula>B151</formula>
    </cfRule>
  </conditionalFormatting>
  <conditionalFormatting sqref="H175">
    <cfRule type="cellIs" dxfId="9" priority="11" operator="notEqual">
      <formula>B175</formula>
    </cfRule>
  </conditionalFormatting>
  <conditionalFormatting sqref="H87">
    <cfRule type="cellIs" dxfId="8" priority="10" operator="notEqual">
      <formula>B87</formula>
    </cfRule>
  </conditionalFormatting>
  <conditionalFormatting sqref="H86">
    <cfRule type="cellIs" dxfId="7" priority="9" operator="notEqual">
      <formula>B86</formula>
    </cfRule>
  </conditionalFormatting>
  <conditionalFormatting sqref="H110">
    <cfRule type="cellIs" dxfId="6" priority="8" operator="notEqual">
      <formula>B110</formula>
    </cfRule>
  </conditionalFormatting>
  <conditionalFormatting sqref="H109">
    <cfRule type="cellIs" dxfId="5" priority="7" operator="notEqual">
      <formula>B109</formula>
    </cfRule>
  </conditionalFormatting>
  <conditionalFormatting sqref="H133">
    <cfRule type="cellIs" dxfId="4" priority="6" operator="notEqual">
      <formula>B133</formula>
    </cfRule>
  </conditionalFormatting>
  <conditionalFormatting sqref="H132">
    <cfRule type="cellIs" dxfId="3" priority="5" operator="notEqual">
      <formula>B132</formula>
    </cfRule>
  </conditionalFormatting>
  <conditionalFormatting sqref="H157">
    <cfRule type="cellIs" dxfId="2" priority="4" operator="notEqual">
      <formula>B157</formula>
    </cfRule>
  </conditionalFormatting>
  <conditionalFormatting sqref="H156">
    <cfRule type="cellIs" dxfId="1" priority="3" operator="notEqual">
      <formula>B156</formula>
    </cfRule>
  </conditionalFormatting>
  <conditionalFormatting sqref="H181">
    <cfRule type="cellIs" dxfId="0" priority="2" operator="notEqual">
      <formula>B181</formula>
    </cfRule>
  </conditionalFormatting>
  <hyperlinks>
    <hyperlink ref="D188" r:id="rId1" xr:uid="{F649C04B-67E8-43C3-B438-D648FEF9DA05}"/>
  </hyperlinks>
  <pageMargins left="0.25" right="0.25" top="0.75" bottom="0.75" header="0.3" footer="0.3"/>
  <pageSetup paperSize="9" scale="74" fitToHeight="0" orientation="portrait" r:id="rId2"/>
  <headerFooter>
    <oddFooter>Pagina &amp;P van &amp;N</oddFooter>
  </headerFooter>
  <customProperties>
    <customPr name="_pios_id" r:id="rId3"/>
  </customProperties>
  <ignoredErrors>
    <ignoredError sqref="H62:H63 N147:N148 N171:N172 H175:H180 N78:N79 N102 N124:N125 H43:H51 N43:N52 N67:N76 H67:H75 N91:N97 H91:H97 N114:N121 H114:H121 N137:N144 H137:H144 N161:N168 H161:H168 H57:H58 H59:H61 H104 H127 H150 H174 H81:H87 H106:H108 H105 H109:H110 H129:H131 H128 H132:H133 H152:H155 H151 H156:H157 H181 N98 N100 N170 N146 N123 H52:H55 N53:N55 H76:H79 H99:H102 H122:H125 H145:H148 H169:H172" unlocked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13</xdr:col>
                    <xdr:colOff>495300</xdr:colOff>
                    <xdr:row>24</xdr:row>
                    <xdr:rowOff>31750</xdr:rowOff>
                  </from>
                  <to>
                    <xdr:col>14</xdr:col>
                    <xdr:colOff>107950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13</xdr:col>
                    <xdr:colOff>488950</xdr:colOff>
                    <xdr:row>24</xdr:row>
                    <xdr:rowOff>152400</xdr:rowOff>
                  </from>
                  <to>
                    <xdr:col>14</xdr:col>
                    <xdr:colOff>76200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13</xdr:col>
                    <xdr:colOff>495300</xdr:colOff>
                    <xdr:row>25</xdr:row>
                    <xdr:rowOff>152400</xdr:rowOff>
                  </from>
                  <to>
                    <xdr:col>14</xdr:col>
                    <xdr:colOff>69850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13</xdr:col>
                    <xdr:colOff>495300</xdr:colOff>
                    <xdr:row>26</xdr:row>
                    <xdr:rowOff>152400</xdr:rowOff>
                  </from>
                  <to>
                    <xdr:col>14</xdr:col>
                    <xdr:colOff>107950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13</xdr:col>
                    <xdr:colOff>495300</xdr:colOff>
                    <xdr:row>22</xdr:row>
                    <xdr:rowOff>539750</xdr:rowOff>
                  </from>
                  <to>
                    <xdr:col>14</xdr:col>
                    <xdr:colOff>107950</xdr:colOff>
                    <xdr:row>24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13</xdr:col>
                    <xdr:colOff>495300</xdr:colOff>
                    <xdr:row>27</xdr:row>
                    <xdr:rowOff>158750</xdr:rowOff>
                  </from>
                  <to>
                    <xdr:col>14</xdr:col>
                    <xdr:colOff>82550</xdr:colOff>
                    <xdr:row>29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25</xdr:row>
                    <xdr:rowOff>0</xdr:rowOff>
                  </from>
                  <to>
                    <xdr:col>4</xdr:col>
                    <xdr:colOff>234950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4</xdr:col>
                    <xdr:colOff>6350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4</xdr:col>
                    <xdr:colOff>6350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4</xdr:col>
                    <xdr:colOff>6350</xdr:colOff>
                    <xdr:row>28</xdr:row>
                    <xdr:rowOff>0</xdr:rowOff>
                  </from>
                  <to>
                    <xdr:col>4</xdr:col>
                    <xdr:colOff>234950</xdr:colOff>
                    <xdr:row>29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4</xdr:col>
                    <xdr:colOff>6350</xdr:colOff>
                    <xdr:row>32</xdr:row>
                    <xdr:rowOff>0</xdr:rowOff>
                  </from>
                  <to>
                    <xdr:col>4</xdr:col>
                    <xdr:colOff>228600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4</xdr:col>
                    <xdr:colOff>6350</xdr:colOff>
                    <xdr:row>33</xdr:row>
                    <xdr:rowOff>0</xdr:rowOff>
                  </from>
                  <to>
                    <xdr:col>4</xdr:col>
                    <xdr:colOff>234950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4</xdr:col>
                    <xdr:colOff>6350</xdr:colOff>
                    <xdr:row>34</xdr:row>
                    <xdr:rowOff>44450</xdr:rowOff>
                  </from>
                  <to>
                    <xdr:col>4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4</xdr:col>
                    <xdr:colOff>6350</xdr:colOff>
                    <xdr:row>35</xdr:row>
                    <xdr:rowOff>0</xdr:rowOff>
                  </from>
                  <to>
                    <xdr:col>4</xdr:col>
                    <xdr:colOff>228600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4</xdr:col>
                    <xdr:colOff>6350</xdr:colOff>
                    <xdr:row>31</xdr:row>
                    <xdr:rowOff>0</xdr:rowOff>
                  </from>
                  <to>
                    <xdr:col>4</xdr:col>
                    <xdr:colOff>260350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4</xdr:col>
                    <xdr:colOff>6350</xdr:colOff>
                    <xdr:row>36</xdr:row>
                    <xdr:rowOff>0</xdr:rowOff>
                  </from>
                  <to>
                    <xdr:col>4</xdr:col>
                    <xdr:colOff>234950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2" name="Check Box 26">
              <controlPr defaultSize="0" autoFill="0" autoLine="0" autoPict="0">
                <anchor moveWithCells="1">
                  <from>
                    <xdr:col>4</xdr:col>
                    <xdr:colOff>6350</xdr:colOff>
                    <xdr:row>32</xdr:row>
                    <xdr:rowOff>0</xdr:rowOff>
                  </from>
                  <to>
                    <xdr:col>4</xdr:col>
                    <xdr:colOff>228600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3" name="Check Box 27">
              <controlPr defaultSize="0" autoFill="0" autoLine="0" autoPict="0">
                <anchor moveWithCells="1">
                  <from>
                    <xdr:col>4</xdr:col>
                    <xdr:colOff>6350</xdr:colOff>
                    <xdr:row>33</xdr:row>
                    <xdr:rowOff>0</xdr:rowOff>
                  </from>
                  <to>
                    <xdr:col>4</xdr:col>
                    <xdr:colOff>234950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4</xdr:col>
                    <xdr:colOff>6350</xdr:colOff>
                    <xdr:row>35</xdr:row>
                    <xdr:rowOff>0</xdr:rowOff>
                  </from>
                  <to>
                    <xdr:col>4</xdr:col>
                    <xdr:colOff>228600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</xdr:col>
                    <xdr:colOff>6350</xdr:colOff>
                    <xdr:row>31</xdr:row>
                    <xdr:rowOff>0</xdr:rowOff>
                  </from>
                  <to>
                    <xdr:col>4</xdr:col>
                    <xdr:colOff>260350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4</xdr:col>
                    <xdr:colOff>6350</xdr:colOff>
                    <xdr:row>36</xdr:row>
                    <xdr:rowOff>0</xdr:rowOff>
                  </from>
                  <to>
                    <xdr:col>4</xdr:col>
                    <xdr:colOff>234950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15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22</xdr:row>
                    <xdr:rowOff>565150</xdr:rowOff>
                  </from>
                  <to>
                    <xdr:col>4</xdr:col>
                    <xdr:colOff>260350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15">
              <controlPr locked="0" defaultSize="0" autoFill="0" autoLine="0" autoPict="0">
                <anchor moveWithCells="1">
                  <from>
                    <xdr:col>4</xdr:col>
                    <xdr:colOff>6350</xdr:colOff>
                    <xdr:row>24</xdr:row>
                    <xdr:rowOff>0</xdr:rowOff>
                  </from>
                  <to>
                    <xdr:col>4</xdr:col>
                    <xdr:colOff>234950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0">
              <controlPr defaultSize="0" autoFill="0" autoLine="0" autoPict="0">
                <anchor moveWithCells="1">
                  <from>
                    <xdr:col>13</xdr:col>
                    <xdr:colOff>527050</xdr:colOff>
                    <xdr:row>30</xdr:row>
                    <xdr:rowOff>457200</xdr:rowOff>
                  </from>
                  <to>
                    <xdr:col>14</xdr:col>
                    <xdr:colOff>114300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0">
              <controlPr defaultSize="0" autoFill="0" autoLine="0" autoPict="0">
                <anchor moveWithCells="1">
                  <from>
                    <xdr:col>13</xdr:col>
                    <xdr:colOff>527050</xdr:colOff>
                    <xdr:row>32</xdr:row>
                    <xdr:rowOff>6350</xdr:rowOff>
                  </from>
                  <to>
                    <xdr:col>14</xdr:col>
                    <xdr:colOff>114300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0">
              <controlPr defaultSize="0" autoFill="0" autoLine="0" autoPict="0">
                <anchor moveWithCells="1">
                  <from>
                    <xdr:col>13</xdr:col>
                    <xdr:colOff>527050</xdr:colOff>
                    <xdr:row>33</xdr:row>
                    <xdr:rowOff>6350</xdr:rowOff>
                  </from>
                  <to>
                    <xdr:col>14</xdr:col>
                    <xdr:colOff>114300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0">
              <controlPr defaultSize="0" autoFill="0" autoLine="0" autoPict="0">
                <anchor moveWithCells="1">
                  <from>
                    <xdr:col>13</xdr:col>
                    <xdr:colOff>527050</xdr:colOff>
                    <xdr:row>34</xdr:row>
                    <xdr:rowOff>31750</xdr:rowOff>
                  </from>
                  <to>
                    <xdr:col>14</xdr:col>
                    <xdr:colOff>114300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0">
              <controlPr defaultSize="0" autoFill="0" autoLine="0" autoPict="0">
                <anchor moveWithCells="1">
                  <from>
                    <xdr:col>13</xdr:col>
                    <xdr:colOff>527050</xdr:colOff>
                    <xdr:row>35</xdr:row>
                    <xdr:rowOff>6350</xdr:rowOff>
                  </from>
                  <to>
                    <xdr:col>14</xdr:col>
                    <xdr:colOff>114300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0">
              <controlPr defaultSize="0" autoFill="0" autoLine="0" autoPict="0">
                <anchor moveWithCells="1">
                  <from>
                    <xdr:col>13</xdr:col>
                    <xdr:colOff>527050</xdr:colOff>
                    <xdr:row>36</xdr:row>
                    <xdr:rowOff>6350</xdr:rowOff>
                  </from>
                  <to>
                    <xdr:col>14</xdr:col>
                    <xdr:colOff>120650</xdr:colOff>
                    <xdr:row>37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49B31E-E1AB-498E-B4F7-CE482BF4B539}">
  <ds:schemaRefs>
    <ds:schemaRef ds:uri="http://schemas.microsoft.com/office/2006/metadata/properties"/>
    <ds:schemaRef ds:uri="http://schemas.microsoft.com/office/infopath/2007/PartnerControls"/>
    <ds:schemaRef ds:uri="f0974581-4bbf-443e-902f-14073e9fb4f6"/>
    <ds:schemaRef ds:uri="5896d380-49fc-409a-904a-d2f4b9378865"/>
  </ds:schemaRefs>
</ds:datastoreItem>
</file>

<file path=customXml/itemProps2.xml><?xml version="1.0" encoding="utf-8"?>
<ds:datastoreItem xmlns:ds="http://schemas.openxmlformats.org/officeDocument/2006/customXml" ds:itemID="{BE60024D-5E09-4BC6-A504-654F7F0791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25961AF-8B02-4664-B081-AE0D24425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 verkenning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Kaat De Veirman</cp:lastModifiedBy>
  <cp:revision/>
  <dcterms:created xsi:type="dcterms:W3CDTF">2012-09-21T08:01:31Z</dcterms:created>
  <dcterms:modified xsi:type="dcterms:W3CDTF">2023-10-27T10:29:54Z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